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J3968" i="3" s="1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W3882" i="4" s="1"/>
  <c r="L3882" i="4"/>
  <c r="M3882" i="4"/>
  <c r="N3882" i="4"/>
  <c r="O3882" i="4"/>
  <c r="P3882" i="4"/>
  <c r="Q3882" i="4"/>
  <c r="R3882" i="4"/>
  <c r="S3882" i="4"/>
  <c r="Y3882" i="4" s="1"/>
  <c r="H3883" i="4"/>
  <c r="I3883" i="4"/>
  <c r="J3883" i="4"/>
  <c r="K3883" i="4"/>
  <c r="L3883" i="4"/>
  <c r="M3883" i="4"/>
  <c r="N3883" i="4"/>
  <c r="O3883" i="4"/>
  <c r="U3883" i="4" s="1"/>
  <c r="F3971" i="3" s="1"/>
  <c r="P3883" i="4"/>
  <c r="Q3883" i="4"/>
  <c r="R3883" i="4"/>
  <c r="S3883" i="4"/>
  <c r="H3884" i="4"/>
  <c r="I3884" i="4"/>
  <c r="J3884" i="4"/>
  <c r="K3884" i="4"/>
  <c r="W3884" i="4" s="1"/>
  <c r="H3972" i="3" s="1"/>
  <c r="L3884" i="4"/>
  <c r="M3884" i="4"/>
  <c r="N3884" i="4"/>
  <c r="O3884" i="4"/>
  <c r="P3884" i="4"/>
  <c r="Q3884" i="4"/>
  <c r="R3884" i="4"/>
  <c r="S3884" i="4"/>
  <c r="Y3884" i="4" s="1"/>
  <c r="J3972" i="3" s="1"/>
  <c r="H3885" i="4"/>
  <c r="I3885" i="4"/>
  <c r="J3885" i="4"/>
  <c r="K3885" i="4"/>
  <c r="L3885" i="4"/>
  <c r="M3885" i="4"/>
  <c r="N3885" i="4"/>
  <c r="O3885" i="4"/>
  <c r="U3885" i="4" s="1"/>
  <c r="P3885" i="4"/>
  <c r="Q3885" i="4"/>
  <c r="R3885" i="4"/>
  <c r="S3885" i="4"/>
  <c r="H3886" i="4"/>
  <c r="I3886" i="4"/>
  <c r="J3886" i="4"/>
  <c r="K3886" i="4"/>
  <c r="W3886" i="4" s="1"/>
  <c r="H3974" i="3" s="1"/>
  <c r="L3886" i="4"/>
  <c r="M3886" i="4"/>
  <c r="N3886" i="4"/>
  <c r="O3886" i="4"/>
  <c r="P3886" i="4"/>
  <c r="Q3886" i="4"/>
  <c r="R3886" i="4"/>
  <c r="S3886" i="4"/>
  <c r="Y3886" i="4" s="1"/>
  <c r="J3974" i="3" s="1"/>
  <c r="H3887" i="4"/>
  <c r="I3887" i="4"/>
  <c r="J3887" i="4"/>
  <c r="K3887" i="4"/>
  <c r="L3887" i="4"/>
  <c r="M3887" i="4"/>
  <c r="N3887" i="4"/>
  <c r="O3887" i="4"/>
  <c r="U3887" i="4" s="1"/>
  <c r="F3975" i="3" s="1"/>
  <c r="P3887" i="4"/>
  <c r="Q3887" i="4"/>
  <c r="R3887" i="4"/>
  <c r="S3887" i="4"/>
  <c r="H3888" i="4"/>
  <c r="I3888" i="4"/>
  <c r="J3888" i="4"/>
  <c r="K3888" i="4"/>
  <c r="W3888" i="4" s="1"/>
  <c r="H3976" i="3" s="1"/>
  <c r="L3888" i="4"/>
  <c r="M3888" i="4"/>
  <c r="N3888" i="4"/>
  <c r="O3888" i="4"/>
  <c r="P3888" i="4"/>
  <c r="Q3888" i="4"/>
  <c r="R3888" i="4"/>
  <c r="S3888" i="4"/>
  <c r="Y3888" i="4" s="1"/>
  <c r="J3976" i="3" s="1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W3890" i="4" s="1"/>
  <c r="L3890" i="4"/>
  <c r="M3890" i="4"/>
  <c r="N3890" i="4"/>
  <c r="O3890" i="4"/>
  <c r="P3890" i="4"/>
  <c r="Q3890" i="4"/>
  <c r="R3890" i="4"/>
  <c r="S3890" i="4"/>
  <c r="Y3890" i="4" s="1"/>
  <c r="J3978" i="3" s="1"/>
  <c r="H3891" i="4"/>
  <c r="I3891" i="4"/>
  <c r="J3891" i="4"/>
  <c r="K3891" i="4"/>
  <c r="L3891" i="4"/>
  <c r="M3891" i="4"/>
  <c r="N3891" i="4"/>
  <c r="O3891" i="4"/>
  <c r="U3891" i="4" s="1"/>
  <c r="F3979" i="3" s="1"/>
  <c r="P3891" i="4"/>
  <c r="Q3891" i="4"/>
  <c r="R3891" i="4"/>
  <c r="S3891" i="4"/>
  <c r="H3892" i="4"/>
  <c r="I3892" i="4"/>
  <c r="J3892" i="4"/>
  <c r="K3892" i="4"/>
  <c r="W3892" i="4" s="1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Y3894" i="4" s="1"/>
  <c r="J3982" i="3" s="1"/>
  <c r="H3895" i="4"/>
  <c r="I3895" i="4"/>
  <c r="J3895" i="4"/>
  <c r="K3895" i="4"/>
  <c r="L3895" i="4"/>
  <c r="M3895" i="4"/>
  <c r="N3895" i="4"/>
  <c r="O3895" i="4"/>
  <c r="U3895" i="4" s="1"/>
  <c r="F3983" i="3" s="1"/>
  <c r="P3895" i="4"/>
  <c r="Q3895" i="4"/>
  <c r="R3895" i="4"/>
  <c r="S3895" i="4"/>
  <c r="H3896" i="4"/>
  <c r="I3896" i="4"/>
  <c r="J3896" i="4"/>
  <c r="K3896" i="4"/>
  <c r="W3896" i="4" s="1"/>
  <c r="H3984" i="3" s="1"/>
  <c r="L3896" i="4"/>
  <c r="M3896" i="4"/>
  <c r="N3896" i="4"/>
  <c r="O3896" i="4"/>
  <c r="P3896" i="4"/>
  <c r="Q3896" i="4"/>
  <c r="R3896" i="4"/>
  <c r="S3896" i="4"/>
  <c r="Y3896" i="4" s="1"/>
  <c r="J3984" i="3" s="1"/>
  <c r="H3897" i="4"/>
  <c r="I3897" i="4"/>
  <c r="J3897" i="4"/>
  <c r="K3897" i="4"/>
  <c r="L3897" i="4"/>
  <c r="M3897" i="4"/>
  <c r="N3897" i="4"/>
  <c r="O3897" i="4"/>
  <c r="U3897" i="4" s="1"/>
  <c r="F3985" i="3" s="1"/>
  <c r="P3897" i="4"/>
  <c r="Q3897" i="4"/>
  <c r="R3897" i="4"/>
  <c r="S3897" i="4"/>
  <c r="H3898" i="4"/>
  <c r="I3898" i="4"/>
  <c r="J3898" i="4"/>
  <c r="K3898" i="4"/>
  <c r="W3898" i="4" s="1"/>
  <c r="H3986" i="3" s="1"/>
  <c r="L3898" i="4"/>
  <c r="M3898" i="4"/>
  <c r="N3898" i="4"/>
  <c r="O3898" i="4"/>
  <c r="P3898" i="4"/>
  <c r="Q3898" i="4"/>
  <c r="R3898" i="4"/>
  <c r="S3898" i="4"/>
  <c r="Y3898" i="4" s="1"/>
  <c r="J3986" i="3" s="1"/>
  <c r="H3899" i="4"/>
  <c r="I3899" i="4"/>
  <c r="J3899" i="4"/>
  <c r="K3899" i="4"/>
  <c r="L3899" i="4"/>
  <c r="M3899" i="4"/>
  <c r="N3899" i="4"/>
  <c r="O3899" i="4"/>
  <c r="U3899" i="4" s="1"/>
  <c r="F3987" i="3" s="1"/>
  <c r="P3899" i="4"/>
  <c r="Q3899" i="4"/>
  <c r="R3899" i="4"/>
  <c r="S3899" i="4"/>
  <c r="H3900" i="4"/>
  <c r="I3900" i="4"/>
  <c r="J3900" i="4"/>
  <c r="K3900" i="4"/>
  <c r="W3900" i="4" s="1"/>
  <c r="H3988" i="3" s="1"/>
  <c r="L3900" i="4"/>
  <c r="M3900" i="4"/>
  <c r="N3900" i="4"/>
  <c r="O3900" i="4"/>
  <c r="P3900" i="4"/>
  <c r="Q3900" i="4"/>
  <c r="R3900" i="4"/>
  <c r="S3900" i="4"/>
  <c r="Y3900" i="4" s="1"/>
  <c r="H3901" i="4"/>
  <c r="I3901" i="4"/>
  <c r="J3901" i="4"/>
  <c r="K3901" i="4"/>
  <c r="L3901" i="4"/>
  <c r="M3901" i="4"/>
  <c r="N3901" i="4"/>
  <c r="O3901" i="4"/>
  <c r="U3901" i="4" s="1"/>
  <c r="F3989" i="3" s="1"/>
  <c r="P3901" i="4"/>
  <c r="Q3901" i="4"/>
  <c r="R3901" i="4"/>
  <c r="S3901" i="4"/>
  <c r="H3902" i="4"/>
  <c r="I3902" i="4"/>
  <c r="J3902" i="4"/>
  <c r="K3902" i="4"/>
  <c r="W3902" i="4" s="1"/>
  <c r="L3902" i="4"/>
  <c r="M3902" i="4"/>
  <c r="N3902" i="4"/>
  <c r="O3902" i="4"/>
  <c r="P3902" i="4"/>
  <c r="Q3902" i="4"/>
  <c r="R3902" i="4"/>
  <c r="S3902" i="4"/>
  <c r="Y3902" i="4" s="1"/>
  <c r="J3990" i="3" s="1"/>
  <c r="H3903" i="4"/>
  <c r="I3903" i="4"/>
  <c r="J3903" i="4"/>
  <c r="K3903" i="4"/>
  <c r="L3903" i="4"/>
  <c r="M3903" i="4"/>
  <c r="N3903" i="4"/>
  <c r="O3903" i="4"/>
  <c r="U3903" i="4" s="1"/>
  <c r="F3991" i="3" s="1"/>
  <c r="P3903" i="4"/>
  <c r="Q3903" i="4"/>
  <c r="R3903" i="4"/>
  <c r="S3903" i="4"/>
  <c r="H3904" i="4"/>
  <c r="I3904" i="4"/>
  <c r="J3904" i="4"/>
  <c r="K3904" i="4"/>
  <c r="W3904" i="4" s="1"/>
  <c r="H3992" i="3" s="1"/>
  <c r="L3904" i="4"/>
  <c r="M3904" i="4"/>
  <c r="N3904" i="4"/>
  <c r="O3904" i="4"/>
  <c r="P3904" i="4"/>
  <c r="Q3904" i="4"/>
  <c r="R3904" i="4"/>
  <c r="S3904" i="4"/>
  <c r="Y3904" i="4" s="1"/>
  <c r="J3992" i="3" s="1"/>
  <c r="H3905" i="4"/>
  <c r="I3905" i="4"/>
  <c r="J3905" i="4"/>
  <c r="K3905" i="4"/>
  <c r="L3905" i="4"/>
  <c r="M3905" i="4"/>
  <c r="N3905" i="4"/>
  <c r="O3905" i="4"/>
  <c r="U3905" i="4" s="1"/>
  <c r="P3905" i="4"/>
  <c r="Q3905" i="4"/>
  <c r="R3905" i="4"/>
  <c r="S3905" i="4"/>
  <c r="H3906" i="4"/>
  <c r="I3906" i="4"/>
  <c r="J3906" i="4"/>
  <c r="K3906" i="4"/>
  <c r="W3906" i="4" s="1"/>
  <c r="H3994" i="3" s="1"/>
  <c r="L3906" i="4"/>
  <c r="M3906" i="4"/>
  <c r="N3906" i="4"/>
  <c r="O3906" i="4"/>
  <c r="P3906" i="4"/>
  <c r="Q3906" i="4"/>
  <c r="R3906" i="4"/>
  <c r="S3906" i="4"/>
  <c r="Y3906" i="4" s="1"/>
  <c r="J3994" i="3" s="1"/>
  <c r="H3907" i="4"/>
  <c r="I3907" i="4"/>
  <c r="J3907" i="4"/>
  <c r="K3907" i="4"/>
  <c r="L3907" i="4"/>
  <c r="M3907" i="4"/>
  <c r="N3907" i="4"/>
  <c r="O3907" i="4"/>
  <c r="U3907" i="4" s="1"/>
  <c r="F3995" i="3" s="1"/>
  <c r="P3907" i="4"/>
  <c r="Q3907" i="4"/>
  <c r="R3907" i="4"/>
  <c r="S3907" i="4"/>
  <c r="H3908" i="4"/>
  <c r="I3908" i="4"/>
  <c r="J3908" i="4"/>
  <c r="K3908" i="4"/>
  <c r="W3908" i="4" s="1"/>
  <c r="H3996" i="3" s="1"/>
  <c r="L3908" i="4"/>
  <c r="M3908" i="4"/>
  <c r="N3908" i="4"/>
  <c r="O3908" i="4"/>
  <c r="P3908" i="4"/>
  <c r="Q3908" i="4"/>
  <c r="R3908" i="4"/>
  <c r="S3908" i="4"/>
  <c r="Y3908" i="4" s="1"/>
  <c r="H3909" i="4"/>
  <c r="I3909" i="4"/>
  <c r="J3909" i="4"/>
  <c r="K3909" i="4"/>
  <c r="L3909" i="4"/>
  <c r="M3909" i="4"/>
  <c r="N3909" i="4"/>
  <c r="O3909" i="4"/>
  <c r="U3909" i="4" s="1"/>
  <c r="F3997" i="3" s="1"/>
  <c r="P3909" i="4"/>
  <c r="Q3909" i="4"/>
  <c r="R3909" i="4"/>
  <c r="S3909" i="4"/>
  <c r="H3910" i="4"/>
  <c r="I3910" i="4"/>
  <c r="J3910" i="4"/>
  <c r="K3910" i="4"/>
  <c r="W3910" i="4" s="1"/>
  <c r="L3910" i="4"/>
  <c r="M3910" i="4"/>
  <c r="N3910" i="4"/>
  <c r="O3910" i="4"/>
  <c r="P3910" i="4"/>
  <c r="Q3910" i="4"/>
  <c r="R3910" i="4"/>
  <c r="S3910" i="4"/>
  <c r="Y3910" i="4" s="1"/>
  <c r="J3998" i="3" s="1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W3912" i="4" s="1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U3913" i="4" s="1"/>
  <c r="F4001" i="3" s="1"/>
  <c r="P3913" i="4"/>
  <c r="Q3913" i="4"/>
  <c r="R3913" i="4"/>
  <c r="S3913" i="4"/>
  <c r="Y3913" i="4" s="1"/>
  <c r="J4001" i="3" s="1"/>
  <c r="H3914" i="4"/>
  <c r="I3914" i="4"/>
  <c r="J3914" i="4"/>
  <c r="K3914" i="4"/>
  <c r="W3914" i="4" s="1"/>
  <c r="H4002" i="3" s="1"/>
  <c r="L3914" i="4"/>
  <c r="M3914" i="4"/>
  <c r="N3914" i="4"/>
  <c r="O3914" i="4"/>
  <c r="U3914" i="4" s="1"/>
  <c r="F4002" i="3" s="1"/>
  <c r="P3914" i="4"/>
  <c r="Q3914" i="4"/>
  <c r="R3914" i="4"/>
  <c r="S3914" i="4"/>
  <c r="H3915" i="4"/>
  <c r="I3915" i="4"/>
  <c r="J3915" i="4"/>
  <c r="K3915" i="4"/>
  <c r="W3915" i="4" s="1"/>
  <c r="H4003" i="3" s="1"/>
  <c r="L3915" i="4"/>
  <c r="M3915" i="4"/>
  <c r="N3915" i="4"/>
  <c r="O3915" i="4"/>
  <c r="U3915" i="4" s="1"/>
  <c r="F4003" i="3" s="1"/>
  <c r="P3915" i="4"/>
  <c r="Q3915" i="4"/>
  <c r="R3915" i="4"/>
  <c r="S3915" i="4"/>
  <c r="Y3915" i="4" s="1"/>
  <c r="H3916" i="4"/>
  <c r="I3916" i="4"/>
  <c r="J3916" i="4"/>
  <c r="K3916" i="4"/>
  <c r="W3916" i="4" s="1"/>
  <c r="H4004" i="3" s="1"/>
  <c r="L3916" i="4"/>
  <c r="M3916" i="4"/>
  <c r="N3916" i="4"/>
  <c r="O3916" i="4"/>
  <c r="U3916" i="4" s="1"/>
  <c r="P3916" i="4"/>
  <c r="Q3916" i="4"/>
  <c r="R3916" i="4"/>
  <c r="S3916" i="4"/>
  <c r="Y3916" i="4" s="1"/>
  <c r="J4004" i="3" s="1"/>
  <c r="H3917" i="4"/>
  <c r="I3917" i="4"/>
  <c r="J3917" i="4"/>
  <c r="K3917" i="4"/>
  <c r="W3917" i="4" s="1"/>
  <c r="H4005" i="3" s="1"/>
  <c r="L3917" i="4"/>
  <c r="M3917" i="4"/>
  <c r="N3917" i="4"/>
  <c r="O3917" i="4"/>
  <c r="U3917" i="4" s="1"/>
  <c r="F4005" i="3" s="1"/>
  <c r="P3917" i="4"/>
  <c r="Q3917" i="4"/>
  <c r="R3917" i="4"/>
  <c r="S3917" i="4"/>
  <c r="Y3917" i="4" s="1"/>
  <c r="H3918" i="4"/>
  <c r="I3918" i="4"/>
  <c r="J3918" i="4"/>
  <c r="K3918" i="4"/>
  <c r="W3918" i="4" s="1"/>
  <c r="H4006" i="3" s="1"/>
  <c r="L3918" i="4"/>
  <c r="M3918" i="4"/>
  <c r="N3918" i="4"/>
  <c r="O3918" i="4"/>
  <c r="U3918" i="4" s="1"/>
  <c r="F4006" i="3" s="1"/>
  <c r="P3918" i="4"/>
  <c r="Q3918" i="4"/>
  <c r="R3918" i="4"/>
  <c r="S3918" i="4"/>
  <c r="Y3918" i="4" s="1"/>
  <c r="J4006" i="3" s="1"/>
  <c r="H3919" i="4"/>
  <c r="I3919" i="4"/>
  <c r="J3919" i="4"/>
  <c r="K3919" i="4"/>
  <c r="W3919" i="4" s="1"/>
  <c r="H4007" i="3" s="1"/>
  <c r="L3919" i="4"/>
  <c r="M3919" i="4"/>
  <c r="N3919" i="4"/>
  <c r="O3919" i="4"/>
  <c r="U3919" i="4" s="1"/>
  <c r="F4007" i="3" s="1"/>
  <c r="P3919" i="4"/>
  <c r="Q3919" i="4"/>
  <c r="R3919" i="4"/>
  <c r="S3919" i="4"/>
  <c r="H3920" i="4"/>
  <c r="I3920" i="4"/>
  <c r="J3920" i="4"/>
  <c r="K3920" i="4"/>
  <c r="W3920" i="4" s="1"/>
  <c r="L3920" i="4"/>
  <c r="M3920" i="4"/>
  <c r="N3920" i="4"/>
  <c r="O3920" i="4"/>
  <c r="U3920" i="4" s="1"/>
  <c r="F4008" i="3" s="1"/>
  <c r="P3920" i="4"/>
  <c r="Q3920" i="4"/>
  <c r="R3920" i="4"/>
  <c r="S3920" i="4"/>
  <c r="Y3920" i="4" s="1"/>
  <c r="H3921" i="4"/>
  <c r="I3921" i="4"/>
  <c r="J3921" i="4"/>
  <c r="K3921" i="4"/>
  <c r="L3921" i="4"/>
  <c r="M3921" i="4"/>
  <c r="N3921" i="4"/>
  <c r="O3921" i="4"/>
  <c r="U3921" i="4" s="1"/>
  <c r="F4009" i="3" s="1"/>
  <c r="P3921" i="4"/>
  <c r="Q3921" i="4"/>
  <c r="R3921" i="4"/>
  <c r="S3921" i="4"/>
  <c r="Y3921" i="4" s="1"/>
  <c r="J4009" i="3" s="1"/>
  <c r="H3922" i="4"/>
  <c r="I3922" i="4"/>
  <c r="J3922" i="4"/>
  <c r="K3922" i="4"/>
  <c r="W3922" i="4" s="1"/>
  <c r="L3922" i="4"/>
  <c r="M3922" i="4"/>
  <c r="N3922" i="4"/>
  <c r="O3922" i="4"/>
  <c r="U3922" i="4" s="1"/>
  <c r="P3922" i="4"/>
  <c r="Q3922" i="4"/>
  <c r="R3922" i="4"/>
  <c r="S3922" i="4"/>
  <c r="Y3922" i="4" s="1"/>
  <c r="H3923" i="4"/>
  <c r="I3923" i="4"/>
  <c r="J3923" i="4"/>
  <c r="K3923" i="4"/>
  <c r="W3923" i="4" s="1"/>
  <c r="L3923" i="4"/>
  <c r="M3923" i="4"/>
  <c r="N3923" i="4"/>
  <c r="O3923" i="4"/>
  <c r="U3923" i="4" s="1"/>
  <c r="F4011" i="3" s="1"/>
  <c r="P3923" i="4"/>
  <c r="Q3923" i="4"/>
  <c r="R3923" i="4"/>
  <c r="S3923" i="4"/>
  <c r="Y3923" i="4" s="1"/>
  <c r="J4011" i="3" s="1"/>
  <c r="H3924" i="4"/>
  <c r="I3924" i="4"/>
  <c r="J3924" i="4"/>
  <c r="K3924" i="4"/>
  <c r="L3924" i="4"/>
  <c r="M3924" i="4"/>
  <c r="N3924" i="4"/>
  <c r="O3924" i="4"/>
  <c r="U3924" i="4" s="1"/>
  <c r="F4012" i="3" s="1"/>
  <c r="P3924" i="4"/>
  <c r="Q3924" i="4"/>
  <c r="R3924" i="4"/>
  <c r="S3924" i="4"/>
  <c r="Y3924" i="4" s="1"/>
  <c r="J4012" i="3" s="1"/>
  <c r="H3925" i="4"/>
  <c r="I3925" i="4"/>
  <c r="J3925" i="4"/>
  <c r="K3925" i="4"/>
  <c r="W3925" i="4" s="1"/>
  <c r="H4013" i="3" s="1"/>
  <c r="L3925" i="4"/>
  <c r="M3925" i="4"/>
  <c r="N3925" i="4"/>
  <c r="O3925" i="4"/>
  <c r="U3925" i="4" s="1"/>
  <c r="F4013" i="3" s="1"/>
  <c r="P3925" i="4"/>
  <c r="Q3925" i="4"/>
  <c r="R3925" i="4"/>
  <c r="S3925" i="4"/>
  <c r="Y3925" i="4" s="1"/>
  <c r="J4013" i="3" s="1"/>
  <c r="H3926" i="4"/>
  <c r="I3926" i="4"/>
  <c r="J3926" i="4"/>
  <c r="K3926" i="4"/>
  <c r="W3926" i="4" s="1"/>
  <c r="L3926" i="4"/>
  <c r="M3926" i="4"/>
  <c r="N3926" i="4"/>
  <c r="O3926" i="4"/>
  <c r="U3926" i="4" s="1"/>
  <c r="P3926" i="4"/>
  <c r="Q3926" i="4"/>
  <c r="R3926" i="4"/>
  <c r="S3926" i="4"/>
  <c r="Y3926" i="4" s="1"/>
  <c r="J4014" i="3" s="1"/>
  <c r="H3927" i="4"/>
  <c r="I3927" i="4"/>
  <c r="J3927" i="4"/>
  <c r="K3927" i="4"/>
  <c r="W3927" i="4" s="1"/>
  <c r="H4015" i="3" s="1"/>
  <c r="L3927" i="4"/>
  <c r="M3927" i="4"/>
  <c r="N3927" i="4"/>
  <c r="O3927" i="4"/>
  <c r="U3927" i="4" s="1"/>
  <c r="F4015" i="3" s="1"/>
  <c r="P3927" i="4"/>
  <c r="Q3927" i="4"/>
  <c r="R3927" i="4"/>
  <c r="S3927" i="4"/>
  <c r="Y3927" i="4" s="1"/>
  <c r="J4015" i="3" s="1"/>
  <c r="H3928" i="4"/>
  <c r="I3928" i="4"/>
  <c r="J3928" i="4"/>
  <c r="K3928" i="4"/>
  <c r="W3928" i="4" s="1"/>
  <c r="L3928" i="4"/>
  <c r="M3928" i="4"/>
  <c r="N3928" i="4"/>
  <c r="O3928" i="4"/>
  <c r="U3928" i="4" s="1"/>
  <c r="F4016" i="3" s="1"/>
  <c r="P3928" i="4"/>
  <c r="Q3928" i="4"/>
  <c r="R3928" i="4"/>
  <c r="S3928" i="4"/>
  <c r="Y3928" i="4" s="1"/>
  <c r="J4016" i="3" s="1"/>
  <c r="H3929" i="4"/>
  <c r="I3929" i="4"/>
  <c r="J3929" i="4"/>
  <c r="K3929" i="4"/>
  <c r="W3929" i="4" s="1"/>
  <c r="L3929" i="4"/>
  <c r="M3929" i="4"/>
  <c r="N3929" i="4"/>
  <c r="O3929" i="4"/>
  <c r="U3929" i="4" s="1"/>
  <c r="F4017" i="3" s="1"/>
  <c r="P3929" i="4"/>
  <c r="Q3929" i="4"/>
  <c r="R3929" i="4"/>
  <c r="S3929" i="4"/>
  <c r="H3930" i="4"/>
  <c r="I3930" i="4"/>
  <c r="J3930" i="4"/>
  <c r="K3930" i="4"/>
  <c r="W3930" i="4" s="1"/>
  <c r="H4018" i="3" s="1"/>
  <c r="L3930" i="4"/>
  <c r="M3930" i="4"/>
  <c r="N3930" i="4"/>
  <c r="O3930" i="4"/>
  <c r="U3930" i="4" s="1"/>
  <c r="F4018" i="3" s="1"/>
  <c r="P3930" i="4"/>
  <c r="Q3930" i="4"/>
  <c r="R3930" i="4"/>
  <c r="S3930" i="4"/>
  <c r="Y3930" i="4" s="1"/>
  <c r="J4018" i="3" s="1"/>
  <c r="H3931" i="4"/>
  <c r="I3931" i="4"/>
  <c r="J3931" i="4"/>
  <c r="K3931" i="4"/>
  <c r="W3931" i="4" s="1"/>
  <c r="H4019" i="3" s="1"/>
  <c r="L3931" i="4"/>
  <c r="M3931" i="4"/>
  <c r="N3931" i="4"/>
  <c r="O3931" i="4"/>
  <c r="U3931" i="4" s="1"/>
  <c r="F4019" i="3" s="1"/>
  <c r="P3931" i="4"/>
  <c r="Q3931" i="4"/>
  <c r="R3931" i="4"/>
  <c r="S3931" i="4"/>
  <c r="Y3931" i="4" s="1"/>
  <c r="J4019" i="3" s="1"/>
  <c r="H3932" i="4"/>
  <c r="I3932" i="4"/>
  <c r="J3932" i="4"/>
  <c r="K3932" i="4"/>
  <c r="L3932" i="4"/>
  <c r="M3932" i="4"/>
  <c r="N3932" i="4"/>
  <c r="O3932" i="4"/>
  <c r="U3932" i="4" s="1"/>
  <c r="F4020" i="3" s="1"/>
  <c r="P3932" i="4"/>
  <c r="Q3932" i="4"/>
  <c r="R3932" i="4"/>
  <c r="S3932" i="4"/>
  <c r="Y3932" i="4" s="1"/>
  <c r="J4020" i="3" s="1"/>
  <c r="H3933" i="4"/>
  <c r="I3933" i="4"/>
  <c r="J3933" i="4"/>
  <c r="K3933" i="4"/>
  <c r="W3933" i="4" s="1"/>
  <c r="H4021" i="3" s="1"/>
  <c r="L3933" i="4"/>
  <c r="M3933" i="4"/>
  <c r="N3933" i="4"/>
  <c r="O3933" i="4"/>
  <c r="U3933" i="4" s="1"/>
  <c r="F4021" i="3" s="1"/>
  <c r="P3933" i="4"/>
  <c r="Q3933" i="4"/>
  <c r="R3933" i="4"/>
  <c r="S3933" i="4"/>
  <c r="Y3933" i="4" s="1"/>
  <c r="H3934" i="4"/>
  <c r="I3934" i="4"/>
  <c r="J3934" i="4"/>
  <c r="K3934" i="4"/>
  <c r="L3934" i="4"/>
  <c r="M3934" i="4"/>
  <c r="N3934" i="4"/>
  <c r="O3934" i="4"/>
  <c r="U3934" i="4" s="1"/>
  <c r="F4022" i="3" s="1"/>
  <c r="P3934" i="4"/>
  <c r="Q3934" i="4"/>
  <c r="R3934" i="4"/>
  <c r="S3934" i="4"/>
  <c r="Y3934" i="4" s="1"/>
  <c r="J4022" i="3" s="1"/>
  <c r="H3935" i="4"/>
  <c r="I3935" i="4"/>
  <c r="J3935" i="4"/>
  <c r="K3935" i="4"/>
  <c r="W3935" i="4" s="1"/>
  <c r="H4023" i="3" s="1"/>
  <c r="L3935" i="4"/>
  <c r="M3935" i="4"/>
  <c r="N3935" i="4"/>
  <c r="O3935" i="4"/>
  <c r="U3935" i="4" s="1"/>
  <c r="F4023" i="3" s="1"/>
  <c r="P3935" i="4"/>
  <c r="Q3935" i="4"/>
  <c r="R3935" i="4"/>
  <c r="S3935" i="4"/>
  <c r="H3936" i="4"/>
  <c r="I3936" i="4"/>
  <c r="J3936" i="4"/>
  <c r="K3936" i="4"/>
  <c r="W3936" i="4" s="1"/>
  <c r="H4024" i="3" s="1"/>
  <c r="L3936" i="4"/>
  <c r="M3936" i="4"/>
  <c r="N3936" i="4"/>
  <c r="O3936" i="4"/>
  <c r="U3936" i="4" s="1"/>
  <c r="F4024" i="3" s="1"/>
  <c r="P3936" i="4"/>
  <c r="Q3936" i="4"/>
  <c r="R3936" i="4"/>
  <c r="S3936" i="4"/>
  <c r="Y3936" i="4" s="1"/>
  <c r="J4024" i="3" s="1"/>
  <c r="H3937" i="4"/>
  <c r="I3937" i="4"/>
  <c r="J3937" i="4"/>
  <c r="K3937" i="4"/>
  <c r="W3937" i="4" s="1"/>
  <c r="H4025" i="3" s="1"/>
  <c r="L3937" i="4"/>
  <c r="M3937" i="4"/>
  <c r="N3937" i="4"/>
  <c r="O3937" i="4"/>
  <c r="U3937" i="4" s="1"/>
  <c r="F4025" i="3" s="1"/>
  <c r="P3937" i="4"/>
  <c r="Q3937" i="4"/>
  <c r="R3937" i="4"/>
  <c r="S3937" i="4"/>
  <c r="Y3937" i="4" s="1"/>
  <c r="J4025" i="3" s="1"/>
  <c r="H3938" i="4"/>
  <c r="I3938" i="4"/>
  <c r="J3938" i="4"/>
  <c r="K3938" i="4"/>
  <c r="W3938" i="4" s="1"/>
  <c r="H4026" i="3" s="1"/>
  <c r="L3938" i="4"/>
  <c r="M3938" i="4"/>
  <c r="N3938" i="4"/>
  <c r="O3938" i="4"/>
  <c r="U3938" i="4" s="1"/>
  <c r="F4026" i="3" s="1"/>
  <c r="P3938" i="4"/>
  <c r="Q3938" i="4"/>
  <c r="R3938" i="4"/>
  <c r="S3938" i="4"/>
  <c r="Y3938" i="4" s="1"/>
  <c r="J4026" i="3" s="1"/>
  <c r="H3939" i="4"/>
  <c r="I3939" i="4"/>
  <c r="J3939" i="4"/>
  <c r="K3939" i="4"/>
  <c r="W3939" i="4" s="1"/>
  <c r="L3939" i="4"/>
  <c r="M3939" i="4"/>
  <c r="N3939" i="4"/>
  <c r="O3939" i="4"/>
  <c r="U3939" i="4" s="1"/>
  <c r="F4027" i="3" s="1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U3940" i="4" s="1"/>
  <c r="F4028" i="3" s="1"/>
  <c r="P3940" i="4"/>
  <c r="Q3940" i="4"/>
  <c r="R3940" i="4"/>
  <c r="S3940" i="4"/>
  <c r="Y3940" i="4" s="1"/>
  <c r="H3941" i="4"/>
  <c r="I3941" i="4"/>
  <c r="J3941" i="4"/>
  <c r="K3941" i="4"/>
  <c r="W3941" i="4" s="1"/>
  <c r="H4029" i="3" s="1"/>
  <c r="L3941" i="4"/>
  <c r="M3941" i="4"/>
  <c r="N3941" i="4"/>
  <c r="O3941" i="4"/>
  <c r="U3941" i="4" s="1"/>
  <c r="P3941" i="4"/>
  <c r="Q3941" i="4"/>
  <c r="R3941" i="4"/>
  <c r="S3941" i="4"/>
  <c r="Y3941" i="4" s="1"/>
  <c r="H3942" i="4"/>
  <c r="I3942" i="4"/>
  <c r="J3942" i="4"/>
  <c r="K3942" i="4"/>
  <c r="W3942" i="4" s="1"/>
  <c r="H4030" i="3" s="1"/>
  <c r="L3942" i="4"/>
  <c r="M3942" i="4"/>
  <c r="N3942" i="4"/>
  <c r="O3942" i="4"/>
  <c r="U3942" i="4" s="1"/>
  <c r="F4030" i="3" s="1"/>
  <c r="P3942" i="4"/>
  <c r="Q3942" i="4"/>
  <c r="R3942" i="4"/>
  <c r="S3942" i="4"/>
  <c r="H3943" i="4"/>
  <c r="I3943" i="4"/>
  <c r="J3943" i="4"/>
  <c r="K3943" i="4"/>
  <c r="W3943" i="4" s="1"/>
  <c r="H4031" i="3" s="1"/>
  <c r="L3943" i="4"/>
  <c r="M3943" i="4"/>
  <c r="N3943" i="4"/>
  <c r="O3943" i="4"/>
  <c r="U3943" i="4" s="1"/>
  <c r="F4031" i="3" s="1"/>
  <c r="P3943" i="4"/>
  <c r="Q3943" i="4"/>
  <c r="R3943" i="4"/>
  <c r="S3943" i="4"/>
  <c r="Y3943" i="4" s="1"/>
  <c r="J4031" i="3" s="1"/>
  <c r="H3944" i="4"/>
  <c r="I3944" i="4"/>
  <c r="J3944" i="4"/>
  <c r="K3944" i="4"/>
  <c r="W3944" i="4" s="1"/>
  <c r="H4032" i="3" s="1"/>
  <c r="L3944" i="4"/>
  <c r="M3944" i="4"/>
  <c r="N3944" i="4"/>
  <c r="O3944" i="4"/>
  <c r="U3944" i="4" s="1"/>
  <c r="F4032" i="3" s="1"/>
  <c r="P3944" i="4"/>
  <c r="Q3944" i="4"/>
  <c r="R3944" i="4"/>
  <c r="S3944" i="4"/>
  <c r="Y3944" i="4" s="1"/>
  <c r="J4032" i="3" s="1"/>
  <c r="H3945" i="4"/>
  <c r="I3945" i="4"/>
  <c r="J3945" i="4"/>
  <c r="K3945" i="4"/>
  <c r="W3945" i="4" s="1"/>
  <c r="L3945" i="4"/>
  <c r="M3945" i="4"/>
  <c r="N3945" i="4"/>
  <c r="O3945" i="4"/>
  <c r="U3945" i="4" s="1"/>
  <c r="F4033" i="3" s="1"/>
  <c r="P3945" i="4"/>
  <c r="Q3945" i="4"/>
  <c r="R3945" i="4"/>
  <c r="S3945" i="4"/>
  <c r="H3946" i="4"/>
  <c r="I3946" i="4"/>
  <c r="J3946" i="4"/>
  <c r="K3946" i="4"/>
  <c r="W3946" i="4" s="1"/>
  <c r="H4034" i="3" s="1"/>
  <c r="L3946" i="4"/>
  <c r="M3946" i="4"/>
  <c r="N3946" i="4"/>
  <c r="O3946" i="4"/>
  <c r="U3946" i="4" s="1"/>
  <c r="F4034" i="3" s="1"/>
  <c r="P3946" i="4"/>
  <c r="Q3946" i="4"/>
  <c r="R3946" i="4"/>
  <c r="S3946" i="4"/>
  <c r="Y3946" i="4" s="1"/>
  <c r="J4034" i="3" s="1"/>
  <c r="H3947" i="4"/>
  <c r="I3947" i="4"/>
  <c r="J3947" i="4"/>
  <c r="K3947" i="4"/>
  <c r="W3947" i="4" s="1"/>
  <c r="H4035" i="3" s="1"/>
  <c r="L3947" i="4"/>
  <c r="M3947" i="4"/>
  <c r="N3947" i="4"/>
  <c r="O3947" i="4"/>
  <c r="U3947" i="4" s="1"/>
  <c r="F4035" i="3" s="1"/>
  <c r="P3947" i="4"/>
  <c r="Q3947" i="4"/>
  <c r="R3947" i="4"/>
  <c r="S3947" i="4"/>
  <c r="Y3947" i="4" s="1"/>
  <c r="J4035" i="3" s="1"/>
  <c r="H3948" i="4"/>
  <c r="I3948" i="4"/>
  <c r="J3948" i="4"/>
  <c r="K3948" i="4"/>
  <c r="W3948" i="4" s="1"/>
  <c r="H4036" i="3" s="1"/>
  <c r="L3948" i="4"/>
  <c r="M3948" i="4"/>
  <c r="N3948" i="4"/>
  <c r="O3948" i="4"/>
  <c r="U3948" i="4" s="1"/>
  <c r="F4036" i="3" s="1"/>
  <c r="P3948" i="4"/>
  <c r="Q3948" i="4"/>
  <c r="R3948" i="4"/>
  <c r="S3948" i="4"/>
  <c r="Y3948" i="4" s="1"/>
  <c r="J4036" i="3" s="1"/>
  <c r="H3949" i="4"/>
  <c r="I3949" i="4"/>
  <c r="J3949" i="4"/>
  <c r="K3949" i="4"/>
  <c r="W3949" i="4" s="1"/>
  <c r="H4037" i="3" s="1"/>
  <c r="L3949" i="4"/>
  <c r="M3949" i="4"/>
  <c r="N3949" i="4"/>
  <c r="O3949" i="4"/>
  <c r="U3949" i="4" s="1"/>
  <c r="P3949" i="4"/>
  <c r="Q3949" i="4"/>
  <c r="R3949" i="4"/>
  <c r="S3949" i="4"/>
  <c r="Y3949" i="4" s="1"/>
  <c r="H3950" i="4"/>
  <c r="I3950" i="4"/>
  <c r="J3950" i="4"/>
  <c r="K3950" i="4"/>
  <c r="W3950" i="4" s="1"/>
  <c r="H4038" i="3" s="1"/>
  <c r="L3950" i="4"/>
  <c r="M3950" i="4"/>
  <c r="N3950" i="4"/>
  <c r="O3950" i="4"/>
  <c r="U3950" i="4" s="1"/>
  <c r="F4038" i="3" s="1"/>
  <c r="P3950" i="4"/>
  <c r="Q3950" i="4"/>
  <c r="R3950" i="4"/>
  <c r="S3950" i="4"/>
  <c r="Y3950" i="4" s="1"/>
  <c r="J4038" i="3" s="1"/>
  <c r="H3951" i="4"/>
  <c r="I3951" i="4"/>
  <c r="J3951" i="4"/>
  <c r="K3951" i="4"/>
  <c r="W3951" i="4" s="1"/>
  <c r="H4039" i="3" s="1"/>
  <c r="L3951" i="4"/>
  <c r="M3951" i="4"/>
  <c r="N3951" i="4"/>
  <c r="O3951" i="4"/>
  <c r="U3951" i="4" s="1"/>
  <c r="F4039" i="3" s="1"/>
  <c r="P3951" i="4"/>
  <c r="Q3951" i="4"/>
  <c r="R3951" i="4"/>
  <c r="S3951" i="4"/>
  <c r="Y3951" i="4" s="1"/>
  <c r="J4039" i="3" s="1"/>
  <c r="H3952" i="4"/>
  <c r="I3952" i="4"/>
  <c r="J3952" i="4"/>
  <c r="K3952" i="4"/>
  <c r="W3952" i="4" s="1"/>
  <c r="H4040" i="3" s="1"/>
  <c r="L3952" i="4"/>
  <c r="M3952" i="4"/>
  <c r="N3952" i="4"/>
  <c r="O3952" i="4"/>
  <c r="U3952" i="4" s="1"/>
  <c r="F4040" i="3" s="1"/>
  <c r="P3952" i="4"/>
  <c r="Q3952" i="4"/>
  <c r="R3952" i="4"/>
  <c r="S3952" i="4"/>
  <c r="Y3952" i="4" s="1"/>
  <c r="J4040" i="3" s="1"/>
  <c r="H3953" i="4"/>
  <c r="I3953" i="4"/>
  <c r="J3953" i="4"/>
  <c r="K3953" i="4"/>
  <c r="W3953" i="4" s="1"/>
  <c r="H4041" i="3" s="1"/>
  <c r="L3953" i="4"/>
  <c r="M3953" i="4"/>
  <c r="N3953" i="4"/>
  <c r="O3953" i="4"/>
  <c r="U3953" i="4" s="1"/>
  <c r="F4041" i="3" s="1"/>
  <c r="P3953" i="4"/>
  <c r="Q3953" i="4"/>
  <c r="R3953" i="4"/>
  <c r="S3953" i="4"/>
  <c r="Y3953" i="4" s="1"/>
  <c r="J4041" i="3" s="1"/>
  <c r="H3954" i="4"/>
  <c r="I3954" i="4"/>
  <c r="J3954" i="4"/>
  <c r="K3954" i="4"/>
  <c r="W3954" i="4" s="1"/>
  <c r="H4042" i="3" s="1"/>
  <c r="L3954" i="4"/>
  <c r="M3954" i="4"/>
  <c r="N3954" i="4"/>
  <c r="O3954" i="4"/>
  <c r="U3954" i="4" s="1"/>
  <c r="F4042" i="3" s="1"/>
  <c r="P3954" i="4"/>
  <c r="Q3954" i="4"/>
  <c r="R3954" i="4"/>
  <c r="S3954" i="4"/>
  <c r="Y3954" i="4" s="1"/>
  <c r="J4042" i="3" s="1"/>
  <c r="H3955" i="4"/>
  <c r="I3955" i="4"/>
  <c r="J3955" i="4"/>
  <c r="K3955" i="4"/>
  <c r="W3955" i="4" s="1"/>
  <c r="H4043" i="3" s="1"/>
  <c r="L3955" i="4"/>
  <c r="M3955" i="4"/>
  <c r="N3955" i="4"/>
  <c r="O3955" i="4"/>
  <c r="U3955" i="4" s="1"/>
  <c r="F4043" i="3" s="1"/>
  <c r="P3955" i="4"/>
  <c r="Q3955" i="4"/>
  <c r="R3955" i="4"/>
  <c r="S3955" i="4"/>
  <c r="Y3955" i="4" s="1"/>
  <c r="J4043" i="3" s="1"/>
  <c r="H3956" i="4"/>
  <c r="I3956" i="4"/>
  <c r="J3956" i="4"/>
  <c r="K3956" i="4"/>
  <c r="W3956" i="4" s="1"/>
  <c r="H4044" i="3" s="1"/>
  <c r="L3956" i="4"/>
  <c r="M3956" i="4"/>
  <c r="N3956" i="4"/>
  <c r="O3956" i="4"/>
  <c r="U3956" i="4" s="1"/>
  <c r="P3956" i="4"/>
  <c r="Q3956" i="4"/>
  <c r="R3956" i="4"/>
  <c r="S3956" i="4"/>
  <c r="Y3956" i="4" s="1"/>
  <c r="J4044" i="3" s="1"/>
  <c r="H3957" i="4"/>
  <c r="I3957" i="4"/>
  <c r="J3957" i="4"/>
  <c r="K3957" i="4"/>
  <c r="W3957" i="4" s="1"/>
  <c r="H4045" i="3" s="1"/>
  <c r="L3957" i="4"/>
  <c r="M3957" i="4"/>
  <c r="N3957" i="4"/>
  <c r="O3957" i="4"/>
  <c r="U3957" i="4" s="1"/>
  <c r="F4045" i="3" s="1"/>
  <c r="P3957" i="4"/>
  <c r="Q3957" i="4"/>
  <c r="R3957" i="4"/>
  <c r="S3957" i="4"/>
  <c r="Y3957" i="4" s="1"/>
  <c r="J4045" i="3" s="1"/>
  <c r="H3958" i="4"/>
  <c r="I3958" i="4"/>
  <c r="J3958" i="4"/>
  <c r="K3958" i="4"/>
  <c r="W3958" i="4" s="1"/>
  <c r="H4046" i="3" s="1"/>
  <c r="L3958" i="4"/>
  <c r="M3958" i="4"/>
  <c r="N3958" i="4"/>
  <c r="O3958" i="4"/>
  <c r="U3958" i="4" s="1"/>
  <c r="F4046" i="3" s="1"/>
  <c r="P3958" i="4"/>
  <c r="Q3958" i="4"/>
  <c r="R3958" i="4"/>
  <c r="S3958" i="4"/>
  <c r="Y3958" i="4" s="1"/>
  <c r="J4046" i="3" s="1"/>
  <c r="H3959" i="4"/>
  <c r="I3959" i="4"/>
  <c r="J3959" i="4"/>
  <c r="K3959" i="4"/>
  <c r="W3959" i="4" s="1"/>
  <c r="H4047" i="3" s="1"/>
  <c r="L3959" i="4"/>
  <c r="M3959" i="4"/>
  <c r="N3959" i="4"/>
  <c r="O3959" i="4"/>
  <c r="U3959" i="4" s="1"/>
  <c r="F4047" i="3" s="1"/>
  <c r="P3959" i="4"/>
  <c r="Q3959" i="4"/>
  <c r="R3959" i="4"/>
  <c r="S3959" i="4"/>
  <c r="Y3959" i="4" s="1"/>
  <c r="J4047" i="3" s="1"/>
  <c r="H3960" i="4"/>
  <c r="I3960" i="4"/>
  <c r="J3960" i="4"/>
  <c r="K3960" i="4"/>
  <c r="W3960" i="4" s="1"/>
  <c r="L3960" i="4"/>
  <c r="M3960" i="4"/>
  <c r="N3960" i="4"/>
  <c r="O3960" i="4"/>
  <c r="U3960" i="4" s="1"/>
  <c r="P3960" i="4"/>
  <c r="Q3960" i="4"/>
  <c r="R3960" i="4"/>
  <c r="S3960" i="4"/>
  <c r="Y3960" i="4" s="1"/>
  <c r="J4048" i="3" s="1"/>
  <c r="H3961" i="4"/>
  <c r="I3961" i="4"/>
  <c r="J3961" i="4"/>
  <c r="K3961" i="4"/>
  <c r="L3961" i="4"/>
  <c r="M3961" i="4"/>
  <c r="N3961" i="4"/>
  <c r="O3961" i="4"/>
  <c r="U3961" i="4" s="1"/>
  <c r="F4049" i="3" s="1"/>
  <c r="P3961" i="4"/>
  <c r="Q3961" i="4"/>
  <c r="R3961" i="4"/>
  <c r="S3961" i="4"/>
  <c r="Y3961" i="4" s="1"/>
  <c r="J4049" i="3" s="1"/>
  <c r="H3962" i="4"/>
  <c r="I3962" i="4"/>
  <c r="J3962" i="4"/>
  <c r="K3962" i="4"/>
  <c r="W3962" i="4" s="1"/>
  <c r="H4050" i="3" s="1"/>
  <c r="L3962" i="4"/>
  <c r="M3962" i="4"/>
  <c r="N3962" i="4"/>
  <c r="O3962" i="4"/>
  <c r="U3962" i="4" s="1"/>
  <c r="F4050" i="3" s="1"/>
  <c r="P3962" i="4"/>
  <c r="Q3962" i="4"/>
  <c r="R3962" i="4"/>
  <c r="S3962" i="4"/>
  <c r="Y3962" i="4" s="1"/>
  <c r="J4050" i="3" s="1"/>
  <c r="H3963" i="4"/>
  <c r="I3963" i="4"/>
  <c r="J3963" i="4"/>
  <c r="K3963" i="4"/>
  <c r="W3963" i="4" s="1"/>
  <c r="H4051" i="3" s="1"/>
  <c r="L3963" i="4"/>
  <c r="M3963" i="4"/>
  <c r="N3963" i="4"/>
  <c r="O3963" i="4"/>
  <c r="U3963" i="4" s="1"/>
  <c r="F4051" i="3" s="1"/>
  <c r="P3963" i="4"/>
  <c r="Q3963" i="4"/>
  <c r="R3963" i="4"/>
  <c r="S3963" i="4"/>
  <c r="Y3963" i="4" s="1"/>
  <c r="J4051" i="3" s="1"/>
  <c r="H3964" i="4"/>
  <c r="I3964" i="4"/>
  <c r="J3964" i="4"/>
  <c r="K3964" i="4"/>
  <c r="W3964" i="4" s="1"/>
  <c r="H4052" i="3" s="1"/>
  <c r="L3964" i="4"/>
  <c r="M3964" i="4"/>
  <c r="N3964" i="4"/>
  <c r="O3964" i="4"/>
  <c r="U3964" i="4" s="1"/>
  <c r="F4052" i="3" s="1"/>
  <c r="P3964" i="4"/>
  <c r="Q3964" i="4"/>
  <c r="R3964" i="4"/>
  <c r="S3964" i="4"/>
  <c r="Y3964" i="4" s="1"/>
  <c r="J4052" i="3" s="1"/>
  <c r="H3965" i="4"/>
  <c r="I3965" i="4"/>
  <c r="J3965" i="4"/>
  <c r="K3965" i="4"/>
  <c r="W3965" i="4" s="1"/>
  <c r="H4053" i="3" s="1"/>
  <c r="L3965" i="4"/>
  <c r="M3965" i="4"/>
  <c r="N3965" i="4"/>
  <c r="O3965" i="4"/>
  <c r="U3965" i="4" s="1"/>
  <c r="F4053" i="3" s="1"/>
  <c r="P3965" i="4"/>
  <c r="Q3965" i="4"/>
  <c r="R3965" i="4"/>
  <c r="S3965" i="4"/>
  <c r="Y3965" i="4" s="1"/>
  <c r="H3966" i="4"/>
  <c r="I3966" i="4"/>
  <c r="J3966" i="4"/>
  <c r="K3966" i="4"/>
  <c r="W3966" i="4" s="1"/>
  <c r="H4054" i="3" s="1"/>
  <c r="L3966" i="4"/>
  <c r="M3966" i="4"/>
  <c r="N3966" i="4"/>
  <c r="O3966" i="4"/>
  <c r="U3966" i="4" s="1"/>
  <c r="F4054" i="3" s="1"/>
  <c r="P3966" i="4"/>
  <c r="Q3966" i="4"/>
  <c r="R3966" i="4"/>
  <c r="S3966" i="4"/>
  <c r="Y3966" i="4" s="1"/>
  <c r="J4054" i="3" s="1"/>
  <c r="H3967" i="4"/>
  <c r="I3967" i="4"/>
  <c r="J3967" i="4"/>
  <c r="K3967" i="4"/>
  <c r="W3967" i="4" s="1"/>
  <c r="H4055" i="3" s="1"/>
  <c r="L3967" i="4"/>
  <c r="M3967" i="4"/>
  <c r="N3967" i="4"/>
  <c r="O3967" i="4"/>
  <c r="U3967" i="4" s="1"/>
  <c r="F4055" i="3" s="1"/>
  <c r="P3967" i="4"/>
  <c r="Q3967" i="4"/>
  <c r="R3967" i="4"/>
  <c r="S3967" i="4"/>
  <c r="Y3967" i="4" s="1"/>
  <c r="J4055" i="3" s="1"/>
  <c r="H3968" i="4"/>
  <c r="I3968" i="4"/>
  <c r="J3968" i="4"/>
  <c r="K3968" i="4"/>
  <c r="W3968" i="4" s="1"/>
  <c r="L3968" i="4"/>
  <c r="M3968" i="4"/>
  <c r="N3968" i="4"/>
  <c r="O3968" i="4"/>
  <c r="U3968" i="4" s="1"/>
  <c r="F4056" i="3" s="1"/>
  <c r="P3968" i="4"/>
  <c r="Q3968" i="4"/>
  <c r="R3968" i="4"/>
  <c r="S3968" i="4"/>
  <c r="Y3968" i="4" s="1"/>
  <c r="J4056" i="3" s="1"/>
  <c r="H3969" i="4"/>
  <c r="I3969" i="4"/>
  <c r="J3969" i="4"/>
  <c r="K3969" i="4"/>
  <c r="W3969" i="4" s="1"/>
  <c r="H4057" i="3" s="1"/>
  <c r="L3969" i="4"/>
  <c r="M3969" i="4"/>
  <c r="N3969" i="4"/>
  <c r="O3969" i="4"/>
  <c r="U3969" i="4" s="1"/>
  <c r="F4057" i="3" s="1"/>
  <c r="P3969" i="4"/>
  <c r="Q3969" i="4"/>
  <c r="R3969" i="4"/>
  <c r="S3969" i="4"/>
  <c r="Y3969" i="4" s="1"/>
  <c r="J4057" i="3" s="1"/>
  <c r="H3970" i="4"/>
  <c r="I3970" i="4"/>
  <c r="J3970" i="4"/>
  <c r="K3970" i="4"/>
  <c r="W3970" i="4" s="1"/>
  <c r="H4058" i="3" s="1"/>
  <c r="L3970" i="4"/>
  <c r="M3970" i="4"/>
  <c r="N3970" i="4"/>
  <c r="O3970" i="4"/>
  <c r="U3970" i="4" s="1"/>
  <c r="F4058" i="3" s="1"/>
  <c r="P3970" i="4"/>
  <c r="Q3970" i="4"/>
  <c r="R3970" i="4"/>
  <c r="S3970" i="4"/>
  <c r="Y3970" i="4" s="1"/>
  <c r="J4058" i="3" s="1"/>
  <c r="H3971" i="4"/>
  <c r="I3971" i="4"/>
  <c r="J3971" i="4"/>
  <c r="K3971" i="4"/>
  <c r="W3971" i="4" s="1"/>
  <c r="H4059" i="3" s="1"/>
  <c r="L3971" i="4"/>
  <c r="M3971" i="4"/>
  <c r="N3971" i="4"/>
  <c r="O3971" i="4"/>
  <c r="U3971" i="4" s="1"/>
  <c r="F4059" i="3" s="1"/>
  <c r="P3971" i="4"/>
  <c r="Q3971" i="4"/>
  <c r="R3971" i="4"/>
  <c r="S3971" i="4"/>
  <c r="Y3971" i="4" s="1"/>
  <c r="J4059" i="3" s="1"/>
  <c r="H3972" i="4"/>
  <c r="I3972" i="4"/>
  <c r="J3972" i="4"/>
  <c r="K3972" i="4"/>
  <c r="W3972" i="4" s="1"/>
  <c r="L3972" i="4"/>
  <c r="M3972" i="4"/>
  <c r="N3972" i="4"/>
  <c r="O3972" i="4"/>
  <c r="U3972" i="4" s="1"/>
  <c r="F4060" i="3" s="1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U3973" i="4" s="1"/>
  <c r="F4061" i="3" s="1"/>
  <c r="P3973" i="4"/>
  <c r="Q3973" i="4"/>
  <c r="R3973" i="4"/>
  <c r="S3973" i="4"/>
  <c r="Y3973" i="4" s="1"/>
  <c r="J4061" i="3" s="1"/>
  <c r="H3974" i="4"/>
  <c r="I3974" i="4"/>
  <c r="J3974" i="4"/>
  <c r="K3974" i="4"/>
  <c r="W3974" i="4" s="1"/>
  <c r="H4062" i="3" s="1"/>
  <c r="L3974" i="4"/>
  <c r="M3974" i="4"/>
  <c r="N3974" i="4"/>
  <c r="O3974" i="4"/>
  <c r="U3974" i="4" s="1"/>
  <c r="F4062" i="3" s="1"/>
  <c r="P3974" i="4"/>
  <c r="Q3974" i="4"/>
  <c r="R3974" i="4"/>
  <c r="S3974" i="4"/>
  <c r="Y3974" i="4" s="1"/>
  <c r="J4062" i="3" s="1"/>
  <c r="H3975" i="4"/>
  <c r="I3975" i="4"/>
  <c r="J3975" i="4"/>
  <c r="K3975" i="4"/>
  <c r="W3975" i="4" s="1"/>
  <c r="H4063" i="3" s="1"/>
  <c r="L3975" i="4"/>
  <c r="M3975" i="4"/>
  <c r="N3975" i="4"/>
  <c r="O3975" i="4"/>
  <c r="U3975" i="4" s="1"/>
  <c r="P3975" i="4"/>
  <c r="Q3975" i="4"/>
  <c r="R3975" i="4"/>
  <c r="S3975" i="4"/>
  <c r="Y3975" i="4" s="1"/>
  <c r="J4063" i="3" s="1"/>
  <c r="H3976" i="4"/>
  <c r="I3976" i="4"/>
  <c r="J3976" i="4"/>
  <c r="K3976" i="4"/>
  <c r="W3976" i="4" s="1"/>
  <c r="H4064" i="3" s="1"/>
  <c r="L3976" i="4"/>
  <c r="M3976" i="4"/>
  <c r="N3976" i="4"/>
  <c r="O3976" i="4"/>
  <c r="P3976" i="4"/>
  <c r="Q3976" i="4"/>
  <c r="R3976" i="4"/>
  <c r="S3976" i="4"/>
  <c r="Y3976" i="4" s="1"/>
  <c r="H3977" i="4"/>
  <c r="I3977" i="4"/>
  <c r="J3977" i="4"/>
  <c r="K3977" i="4"/>
  <c r="W3977" i="4" s="1"/>
  <c r="H4065" i="3" s="1"/>
  <c r="L3977" i="4"/>
  <c r="M3977" i="4"/>
  <c r="N3977" i="4"/>
  <c r="O3977" i="4"/>
  <c r="U3977" i="4" s="1"/>
  <c r="F4065" i="3" s="1"/>
  <c r="P3977" i="4"/>
  <c r="Q3977" i="4"/>
  <c r="R3977" i="4"/>
  <c r="S3977" i="4"/>
  <c r="Y3977" i="4" s="1"/>
  <c r="J4065" i="3" s="1"/>
  <c r="H3978" i="4"/>
  <c r="I3978" i="4"/>
  <c r="J3978" i="4"/>
  <c r="K3978" i="4"/>
  <c r="W3978" i="4" s="1"/>
  <c r="L3978" i="4"/>
  <c r="M3978" i="4"/>
  <c r="N3978" i="4"/>
  <c r="O3978" i="4"/>
  <c r="U3978" i="4" s="1"/>
  <c r="F4066" i="3" s="1"/>
  <c r="P3978" i="4"/>
  <c r="Q3978" i="4"/>
  <c r="R3978" i="4"/>
  <c r="S3978" i="4"/>
  <c r="Y3978" i="4" s="1"/>
  <c r="H3979" i="4"/>
  <c r="I3979" i="4"/>
  <c r="J3979" i="4"/>
  <c r="K3979" i="4"/>
  <c r="W3979" i="4" s="1"/>
  <c r="H4067" i="3" s="1"/>
  <c r="L3979" i="4"/>
  <c r="M3979" i="4"/>
  <c r="N3979" i="4"/>
  <c r="O3979" i="4"/>
  <c r="U3979" i="4" s="1"/>
  <c r="F4067" i="3" s="1"/>
  <c r="P3979" i="4"/>
  <c r="Q3979" i="4"/>
  <c r="R3979" i="4"/>
  <c r="S3979" i="4"/>
  <c r="Y3979" i="4" s="1"/>
  <c r="J4067" i="3" s="1"/>
  <c r="H3980" i="4"/>
  <c r="I3980" i="4"/>
  <c r="J3980" i="4"/>
  <c r="K3980" i="4"/>
  <c r="W3980" i="4" s="1"/>
  <c r="H4068" i="3" s="1"/>
  <c r="L3980" i="4"/>
  <c r="M3980" i="4"/>
  <c r="N3980" i="4"/>
  <c r="O3980" i="4"/>
  <c r="U3980" i="4" s="1"/>
  <c r="F4068" i="3" s="1"/>
  <c r="P3980" i="4"/>
  <c r="Q3980" i="4"/>
  <c r="R3980" i="4"/>
  <c r="S3980" i="4"/>
  <c r="Y3980" i="4" s="1"/>
  <c r="J4068" i="3" s="1"/>
  <c r="H3981" i="4"/>
  <c r="I3981" i="4"/>
  <c r="J3981" i="4"/>
  <c r="K3981" i="4"/>
  <c r="W3981" i="4" s="1"/>
  <c r="H4069" i="3" s="1"/>
  <c r="L3981" i="4"/>
  <c r="M3981" i="4"/>
  <c r="N3981" i="4"/>
  <c r="O3981" i="4"/>
  <c r="U3981" i="4" s="1"/>
  <c r="P3981" i="4"/>
  <c r="Q3981" i="4"/>
  <c r="R3981" i="4"/>
  <c r="S3981" i="4"/>
  <c r="Y3981" i="4" s="1"/>
  <c r="H3982" i="4"/>
  <c r="I3982" i="4"/>
  <c r="J3982" i="4"/>
  <c r="K3982" i="4"/>
  <c r="W3982" i="4" s="1"/>
  <c r="L3982" i="4"/>
  <c r="M3982" i="4"/>
  <c r="N3982" i="4"/>
  <c r="O3982" i="4"/>
  <c r="U3982" i="4" s="1"/>
  <c r="F4070" i="3" s="1"/>
  <c r="P3982" i="4"/>
  <c r="Q3982" i="4"/>
  <c r="R3982" i="4"/>
  <c r="S3982" i="4"/>
  <c r="Y3982" i="4" s="1"/>
  <c r="J4070" i="3" s="1"/>
  <c r="H3983" i="4"/>
  <c r="I3983" i="4"/>
  <c r="J3983" i="4"/>
  <c r="K3983" i="4"/>
  <c r="W3983" i="4" s="1"/>
  <c r="H4071" i="3" s="1"/>
  <c r="L3983" i="4"/>
  <c r="M3983" i="4"/>
  <c r="N3983" i="4"/>
  <c r="O3983" i="4"/>
  <c r="U3983" i="4" s="1"/>
  <c r="F4071" i="3" s="1"/>
  <c r="P3983" i="4"/>
  <c r="Q3983" i="4"/>
  <c r="R3983" i="4"/>
  <c r="S3983" i="4"/>
  <c r="H3984" i="4"/>
  <c r="I3984" i="4"/>
  <c r="J3984" i="4"/>
  <c r="K3984" i="4"/>
  <c r="W3984" i="4" s="1"/>
  <c r="H4072" i="3" s="1"/>
  <c r="L3984" i="4"/>
  <c r="M3984" i="4"/>
  <c r="N3984" i="4"/>
  <c r="O3984" i="4"/>
  <c r="U3984" i="4" s="1"/>
  <c r="P3984" i="4"/>
  <c r="Q3984" i="4"/>
  <c r="R3984" i="4"/>
  <c r="S3984" i="4"/>
  <c r="Y3984" i="4" s="1"/>
  <c r="J4072" i="3" s="1"/>
  <c r="H3985" i="4"/>
  <c r="I3985" i="4"/>
  <c r="J3985" i="4"/>
  <c r="K3985" i="4"/>
  <c r="W3985" i="4" s="1"/>
  <c r="H4073" i="3" s="1"/>
  <c r="L3985" i="4"/>
  <c r="M3985" i="4"/>
  <c r="N3985" i="4"/>
  <c r="O3985" i="4"/>
  <c r="U3985" i="4" s="1"/>
  <c r="F4073" i="3" s="1"/>
  <c r="P3985" i="4"/>
  <c r="Q3985" i="4"/>
  <c r="R3985" i="4"/>
  <c r="S3985" i="4"/>
  <c r="Y3985" i="4" s="1"/>
  <c r="J4073" i="3" s="1"/>
  <c r="H3986" i="4"/>
  <c r="I3986" i="4"/>
  <c r="J3986" i="4"/>
  <c r="K3986" i="4"/>
  <c r="W3986" i="4" s="1"/>
  <c r="H4074" i="3" s="1"/>
  <c r="L3986" i="4"/>
  <c r="M3986" i="4"/>
  <c r="N3986" i="4"/>
  <c r="O3986" i="4"/>
  <c r="U3986" i="4" s="1"/>
  <c r="F4074" i="3" s="1"/>
  <c r="P3986" i="4"/>
  <c r="Q3986" i="4"/>
  <c r="R3986" i="4"/>
  <c r="S3986" i="4"/>
  <c r="Y3986" i="4" s="1"/>
  <c r="J4074" i="3" s="1"/>
  <c r="H3987" i="4"/>
  <c r="I3987" i="4"/>
  <c r="J3987" i="4"/>
  <c r="K3987" i="4"/>
  <c r="W3987" i="4" s="1"/>
  <c r="H4075" i="3" s="1"/>
  <c r="L3987" i="4"/>
  <c r="M3987" i="4"/>
  <c r="N3987" i="4"/>
  <c r="O3987" i="4"/>
  <c r="U3987" i="4" s="1"/>
  <c r="F4075" i="3" s="1"/>
  <c r="P3987" i="4"/>
  <c r="Q3987" i="4"/>
  <c r="R3987" i="4"/>
  <c r="S3987" i="4"/>
  <c r="Y3987" i="4" s="1"/>
  <c r="H3988" i="4"/>
  <c r="I3988" i="4"/>
  <c r="J3988" i="4"/>
  <c r="K3988" i="4"/>
  <c r="W3988" i="4" s="1"/>
  <c r="H4076" i="3" s="1"/>
  <c r="L3988" i="4"/>
  <c r="M3988" i="4"/>
  <c r="N3988" i="4"/>
  <c r="O3988" i="4"/>
  <c r="U3988" i="4" s="1"/>
  <c r="P3988" i="4"/>
  <c r="Q3988" i="4"/>
  <c r="R3988" i="4"/>
  <c r="S3988" i="4"/>
  <c r="Y3988" i="4" s="1"/>
  <c r="J4076" i="3" s="1"/>
  <c r="H3989" i="4"/>
  <c r="I3989" i="4"/>
  <c r="J3989" i="4"/>
  <c r="K3989" i="4"/>
  <c r="W3989" i="4" s="1"/>
  <c r="H4077" i="3" s="1"/>
  <c r="L3989" i="4"/>
  <c r="M3989" i="4"/>
  <c r="N3989" i="4"/>
  <c r="O3989" i="4"/>
  <c r="U3989" i="4" s="1"/>
  <c r="F4077" i="3" s="1"/>
  <c r="P3989" i="4"/>
  <c r="Q3989" i="4"/>
  <c r="R3989" i="4"/>
  <c r="S3989" i="4"/>
  <c r="Y3989" i="4" s="1"/>
  <c r="J4077" i="3" s="1"/>
  <c r="H3990" i="4"/>
  <c r="I3990" i="4"/>
  <c r="J3990" i="4"/>
  <c r="K3990" i="4"/>
  <c r="W3990" i="4" s="1"/>
  <c r="H4078" i="3" s="1"/>
  <c r="L3990" i="4"/>
  <c r="M3990" i="4"/>
  <c r="N3990" i="4"/>
  <c r="O3990" i="4"/>
  <c r="U3990" i="4" s="1"/>
  <c r="F4078" i="3" s="1"/>
  <c r="P3990" i="4"/>
  <c r="Q3990" i="4"/>
  <c r="R3990" i="4"/>
  <c r="S3990" i="4"/>
  <c r="Y3990" i="4" s="1"/>
  <c r="J4078" i="3" s="1"/>
  <c r="H3991" i="4"/>
  <c r="I3991" i="4"/>
  <c r="J3991" i="4"/>
  <c r="K3991" i="4"/>
  <c r="W3991" i="4" s="1"/>
  <c r="H4079" i="3" s="1"/>
  <c r="L3991" i="4"/>
  <c r="M3991" i="4"/>
  <c r="N3991" i="4"/>
  <c r="O3991" i="4"/>
  <c r="U3991" i="4" s="1"/>
  <c r="F4079" i="3" s="1"/>
  <c r="P3991" i="4"/>
  <c r="Q3991" i="4"/>
  <c r="R3991" i="4"/>
  <c r="S3991" i="4"/>
  <c r="Y3991" i="4" s="1"/>
  <c r="J4079" i="3" s="1"/>
  <c r="H3992" i="4"/>
  <c r="I3992" i="4"/>
  <c r="J3992" i="4"/>
  <c r="K3992" i="4"/>
  <c r="W3992" i="4" s="1"/>
  <c r="H4080" i="3" s="1"/>
  <c r="L3992" i="4"/>
  <c r="M3992" i="4"/>
  <c r="N3992" i="4"/>
  <c r="O3992" i="4"/>
  <c r="U3992" i="4" s="1"/>
  <c r="F4080" i="3" s="1"/>
  <c r="P3992" i="4"/>
  <c r="Q3992" i="4"/>
  <c r="R3992" i="4"/>
  <c r="S3992" i="4"/>
  <c r="Y3992" i="4" s="1"/>
  <c r="J4080" i="3" s="1"/>
  <c r="H3993" i="4"/>
  <c r="I3993" i="4"/>
  <c r="J3993" i="4"/>
  <c r="K3993" i="4"/>
  <c r="W3993" i="4" s="1"/>
  <c r="H4081" i="3" s="1"/>
  <c r="L3993" i="4"/>
  <c r="M3993" i="4"/>
  <c r="N3993" i="4"/>
  <c r="O3993" i="4"/>
  <c r="U3993" i="4" s="1"/>
  <c r="F4081" i="3" s="1"/>
  <c r="P3993" i="4"/>
  <c r="Q3993" i="4"/>
  <c r="R3993" i="4"/>
  <c r="S3993" i="4"/>
  <c r="Y3993" i="4" s="1"/>
  <c r="J4081" i="3" s="1"/>
  <c r="H3994" i="4"/>
  <c r="I3994" i="4"/>
  <c r="J3994" i="4"/>
  <c r="K3994" i="4"/>
  <c r="W3994" i="4" s="1"/>
  <c r="H4082" i="3" s="1"/>
  <c r="L3994" i="4"/>
  <c r="M3994" i="4"/>
  <c r="N3994" i="4"/>
  <c r="O3994" i="4"/>
  <c r="U3994" i="4" s="1"/>
  <c r="F4082" i="3" s="1"/>
  <c r="P3994" i="4"/>
  <c r="Q3994" i="4"/>
  <c r="R3994" i="4"/>
  <c r="S3994" i="4"/>
  <c r="Y3994" i="4" s="1"/>
  <c r="J4082" i="3" s="1"/>
  <c r="H3995" i="4"/>
  <c r="I3995" i="4"/>
  <c r="J3995" i="4"/>
  <c r="K3995" i="4"/>
  <c r="W3995" i="4" s="1"/>
  <c r="H4083" i="3" s="1"/>
  <c r="L3995" i="4"/>
  <c r="M3995" i="4"/>
  <c r="N3995" i="4"/>
  <c r="O3995" i="4"/>
  <c r="U3995" i="4" s="1"/>
  <c r="F4083" i="3" s="1"/>
  <c r="P3995" i="4"/>
  <c r="Q3995" i="4"/>
  <c r="R3995" i="4"/>
  <c r="S3995" i="4"/>
  <c r="Y3995" i="4" s="1"/>
  <c r="J4083" i="3" s="1"/>
  <c r="H3996" i="4"/>
  <c r="I3996" i="4"/>
  <c r="J3996" i="4"/>
  <c r="K3996" i="4"/>
  <c r="W3996" i="4" s="1"/>
  <c r="H4084" i="3" s="1"/>
  <c r="L3996" i="4"/>
  <c r="M3996" i="4"/>
  <c r="N3996" i="4"/>
  <c r="O3996" i="4"/>
  <c r="U3996" i="4" s="1"/>
  <c r="F4084" i="3" s="1"/>
  <c r="P3996" i="4"/>
  <c r="Q3996" i="4"/>
  <c r="R3996" i="4"/>
  <c r="S3996" i="4"/>
  <c r="Y3996" i="4" s="1"/>
  <c r="J4084" i="3" s="1"/>
  <c r="H3997" i="4"/>
  <c r="I3997" i="4"/>
  <c r="J3997" i="4"/>
  <c r="K3997" i="4"/>
  <c r="L3997" i="4"/>
  <c r="M3997" i="4"/>
  <c r="N3997" i="4"/>
  <c r="O3997" i="4"/>
  <c r="U3997" i="4" s="1"/>
  <c r="F4085" i="3" s="1"/>
  <c r="P3997" i="4"/>
  <c r="Q3997" i="4"/>
  <c r="R3997" i="4"/>
  <c r="S3997" i="4"/>
  <c r="Y3997" i="4" s="1"/>
  <c r="J4085" i="3" s="1"/>
  <c r="H3998" i="4"/>
  <c r="I3998" i="4"/>
  <c r="J3998" i="4"/>
  <c r="K3998" i="4"/>
  <c r="L3998" i="4"/>
  <c r="M3998" i="4"/>
  <c r="N3998" i="4"/>
  <c r="O3998" i="4"/>
  <c r="U3998" i="4" s="1"/>
  <c r="P3998" i="4"/>
  <c r="Q3998" i="4"/>
  <c r="R3998" i="4"/>
  <c r="S3998" i="4"/>
  <c r="Y3998" i="4" s="1"/>
  <c r="J4086" i="3" s="1"/>
  <c r="H3999" i="4"/>
  <c r="I3999" i="4"/>
  <c r="J3999" i="4"/>
  <c r="K3999" i="4"/>
  <c r="W3999" i="4" s="1"/>
  <c r="H4087" i="3" s="1"/>
  <c r="L3999" i="4"/>
  <c r="M3999" i="4"/>
  <c r="N3999" i="4"/>
  <c r="O3999" i="4"/>
  <c r="U3999" i="4" s="1"/>
  <c r="F4087" i="3" s="1"/>
  <c r="P3999" i="4"/>
  <c r="Q3999" i="4"/>
  <c r="R3999" i="4"/>
  <c r="S3999" i="4"/>
  <c r="Y3999" i="4" s="1"/>
  <c r="H4000" i="4"/>
  <c r="I4000" i="4"/>
  <c r="J4000" i="4"/>
  <c r="K4000" i="4"/>
  <c r="W4000" i="4" s="1"/>
  <c r="H4088" i="3" s="1"/>
  <c r="L4000" i="4"/>
  <c r="M4000" i="4"/>
  <c r="N4000" i="4"/>
  <c r="O4000" i="4"/>
  <c r="U4000" i="4" s="1"/>
  <c r="F4088" i="3" s="1"/>
  <c r="P4000" i="4"/>
  <c r="Q4000" i="4"/>
  <c r="R4000" i="4"/>
  <c r="S4000" i="4"/>
  <c r="Y4000" i="4" s="1"/>
  <c r="J4088" i="3" s="1"/>
  <c r="H4001" i="4"/>
  <c r="I4001" i="4"/>
  <c r="J4001" i="4"/>
  <c r="K4001" i="4"/>
  <c r="W4001" i="4" s="1"/>
  <c r="H4089" i="3" s="1"/>
  <c r="L4001" i="4"/>
  <c r="M4001" i="4"/>
  <c r="N4001" i="4"/>
  <c r="O4001" i="4"/>
  <c r="U4001" i="4" s="1"/>
  <c r="F4089" i="3" s="1"/>
  <c r="P4001" i="4"/>
  <c r="Q4001" i="4"/>
  <c r="R4001" i="4"/>
  <c r="S4001" i="4"/>
  <c r="Y4001" i="4" s="1"/>
  <c r="J4089" i="3" s="1"/>
  <c r="H4002" i="4"/>
  <c r="I4002" i="4"/>
  <c r="J4002" i="4"/>
  <c r="K4002" i="4"/>
  <c r="W4002" i="4" s="1"/>
  <c r="H4090" i="3" s="1"/>
  <c r="L4002" i="4"/>
  <c r="M4002" i="4"/>
  <c r="N4002" i="4"/>
  <c r="O4002" i="4"/>
  <c r="U4002" i="4" s="1"/>
  <c r="F4090" i="3" s="1"/>
  <c r="P4002" i="4"/>
  <c r="Q4002" i="4"/>
  <c r="R4002" i="4"/>
  <c r="S4002" i="4"/>
  <c r="Y4002" i="4" s="1"/>
  <c r="J4090" i="3" s="1"/>
  <c r="H4003" i="4"/>
  <c r="I4003" i="4"/>
  <c r="J4003" i="4"/>
  <c r="K4003" i="4"/>
  <c r="W4003" i="4" s="1"/>
  <c r="L4003" i="4"/>
  <c r="M4003" i="4"/>
  <c r="N4003" i="4"/>
  <c r="O4003" i="4"/>
  <c r="U4003" i="4" s="1"/>
  <c r="F4091" i="3" s="1"/>
  <c r="P4003" i="4"/>
  <c r="Q4003" i="4"/>
  <c r="R4003" i="4"/>
  <c r="S4003" i="4"/>
  <c r="Y4003" i="4" s="1"/>
  <c r="J4091" i="3" s="1"/>
  <c r="H4004" i="4"/>
  <c r="I4004" i="4"/>
  <c r="J4004" i="4"/>
  <c r="K4004" i="4"/>
  <c r="W4004" i="4" s="1"/>
  <c r="L4004" i="4"/>
  <c r="M4004" i="4"/>
  <c r="N4004" i="4"/>
  <c r="O4004" i="4"/>
  <c r="U4004" i="4" s="1"/>
  <c r="F4092" i="3" s="1"/>
  <c r="P4004" i="4"/>
  <c r="Q4004" i="4"/>
  <c r="R4004" i="4"/>
  <c r="S4004" i="4"/>
  <c r="Y4004" i="4" s="1"/>
  <c r="H4005" i="4"/>
  <c r="I4005" i="4"/>
  <c r="J4005" i="4"/>
  <c r="K4005" i="4"/>
  <c r="W4005" i="4" s="1"/>
  <c r="H4093" i="3" s="1"/>
  <c r="L4005" i="4"/>
  <c r="M4005" i="4"/>
  <c r="N4005" i="4"/>
  <c r="O4005" i="4"/>
  <c r="U4005" i="4" s="1"/>
  <c r="F4093" i="3" s="1"/>
  <c r="P4005" i="4"/>
  <c r="Q4005" i="4"/>
  <c r="R4005" i="4"/>
  <c r="S4005" i="4"/>
  <c r="Y4005" i="4" s="1"/>
  <c r="J4093" i="3" s="1"/>
  <c r="H4006" i="4"/>
  <c r="I4006" i="4"/>
  <c r="J4006" i="4"/>
  <c r="K4006" i="4"/>
  <c r="L4006" i="4"/>
  <c r="M4006" i="4"/>
  <c r="N4006" i="4"/>
  <c r="O4006" i="4"/>
  <c r="U4006" i="4" s="1"/>
  <c r="F4094" i="3" s="1"/>
  <c r="P4006" i="4"/>
  <c r="Q4006" i="4"/>
  <c r="R4006" i="4"/>
  <c r="S4006" i="4"/>
  <c r="Y4006" i="4" s="1"/>
  <c r="J4094" i="3" s="1"/>
  <c r="H4007" i="4"/>
  <c r="I4007" i="4"/>
  <c r="J4007" i="4"/>
  <c r="K4007" i="4"/>
  <c r="W4007" i="4" s="1"/>
  <c r="H4095" i="3" s="1"/>
  <c r="L4007" i="4"/>
  <c r="M4007" i="4"/>
  <c r="N4007" i="4"/>
  <c r="O4007" i="4"/>
  <c r="U4007" i="4" s="1"/>
  <c r="F4095" i="3" s="1"/>
  <c r="P4007" i="4"/>
  <c r="Q4007" i="4"/>
  <c r="R4007" i="4"/>
  <c r="S4007" i="4"/>
  <c r="Y4007" i="4" s="1"/>
  <c r="J4095" i="3" s="1"/>
  <c r="H4008" i="4"/>
  <c r="I4008" i="4"/>
  <c r="J4008" i="4"/>
  <c r="K4008" i="4"/>
  <c r="W4008" i="4" s="1"/>
  <c r="H4096" i="3" s="1"/>
  <c r="L4008" i="4"/>
  <c r="M4008" i="4"/>
  <c r="N4008" i="4"/>
  <c r="O4008" i="4"/>
  <c r="U4008" i="4" s="1"/>
  <c r="F4096" i="3" s="1"/>
  <c r="P4008" i="4"/>
  <c r="Q4008" i="4"/>
  <c r="R4008" i="4"/>
  <c r="S4008" i="4"/>
  <c r="H4009" i="4"/>
  <c r="I4009" i="4"/>
  <c r="J4009" i="4"/>
  <c r="K4009" i="4"/>
  <c r="W4009" i="4" s="1"/>
  <c r="H4097" i="3" s="1"/>
  <c r="L4009" i="4"/>
  <c r="M4009" i="4"/>
  <c r="N4009" i="4"/>
  <c r="O4009" i="4"/>
  <c r="P4009" i="4"/>
  <c r="Q4009" i="4"/>
  <c r="R4009" i="4"/>
  <c r="S4009" i="4"/>
  <c r="Y4009" i="4" s="1"/>
  <c r="J4097" i="3" s="1"/>
  <c r="H4010" i="4"/>
  <c r="I4010" i="4"/>
  <c r="J4010" i="4"/>
  <c r="K4010" i="4"/>
  <c r="W4010" i="4" s="1"/>
  <c r="H4098" i="3" s="1"/>
  <c r="L4010" i="4"/>
  <c r="M4010" i="4"/>
  <c r="N4010" i="4"/>
  <c r="O4010" i="4"/>
  <c r="U4010" i="4" s="1"/>
  <c r="P4010" i="4"/>
  <c r="Q4010" i="4"/>
  <c r="R4010" i="4"/>
  <c r="S4010" i="4"/>
  <c r="Y4010" i="4" s="1"/>
  <c r="J4098" i="3" s="1"/>
  <c r="H4011" i="4"/>
  <c r="I4011" i="4"/>
  <c r="J4011" i="4"/>
  <c r="K4011" i="4"/>
  <c r="W4011" i="4" s="1"/>
  <c r="H4099" i="3" s="1"/>
  <c r="L4011" i="4"/>
  <c r="M4011" i="4"/>
  <c r="N4011" i="4"/>
  <c r="O4011" i="4"/>
  <c r="U4011" i="4" s="1"/>
  <c r="F4099" i="3" s="1"/>
  <c r="P4011" i="4"/>
  <c r="Q4011" i="4"/>
  <c r="R4011" i="4"/>
  <c r="S4011" i="4"/>
  <c r="Y4011" i="4" s="1"/>
  <c r="H4012" i="4"/>
  <c r="I4012" i="4"/>
  <c r="J4012" i="4"/>
  <c r="K4012" i="4"/>
  <c r="W4012" i="4" s="1"/>
  <c r="H4100" i="3" s="1"/>
  <c r="L4012" i="4"/>
  <c r="M4012" i="4"/>
  <c r="N4012" i="4"/>
  <c r="O4012" i="4"/>
  <c r="U4012" i="4" s="1"/>
  <c r="F4100" i="3" s="1"/>
  <c r="P4012" i="4"/>
  <c r="Q4012" i="4"/>
  <c r="R4012" i="4"/>
  <c r="S4012" i="4"/>
  <c r="Y4012" i="4" s="1"/>
  <c r="J4100" i="3" s="1"/>
  <c r="H4013" i="4"/>
  <c r="I4013" i="4"/>
  <c r="J4013" i="4"/>
  <c r="K4013" i="4"/>
  <c r="L4013" i="4"/>
  <c r="M4013" i="4"/>
  <c r="N4013" i="4"/>
  <c r="O4013" i="4"/>
  <c r="U4013" i="4" s="1"/>
  <c r="F4101" i="3" s="1"/>
  <c r="P4013" i="4"/>
  <c r="Q4013" i="4"/>
  <c r="R4013" i="4"/>
  <c r="S4013" i="4"/>
  <c r="Y4013" i="4" s="1"/>
  <c r="J4101" i="3" s="1"/>
  <c r="H4014" i="4"/>
  <c r="I4014" i="4"/>
  <c r="J4014" i="4"/>
  <c r="K4014" i="4"/>
  <c r="W4014" i="4" s="1"/>
  <c r="H4102" i="3" s="1"/>
  <c r="L4014" i="4"/>
  <c r="M4014" i="4"/>
  <c r="N4014" i="4"/>
  <c r="O4014" i="4"/>
  <c r="U4014" i="4" s="1"/>
  <c r="F4102" i="3" s="1"/>
  <c r="P4014" i="4"/>
  <c r="Q4014" i="4"/>
  <c r="R4014" i="4"/>
  <c r="S4014" i="4"/>
  <c r="Y4014" i="4" s="1"/>
  <c r="J4102" i="3" s="1"/>
  <c r="H4015" i="4"/>
  <c r="I4015" i="4"/>
  <c r="J4015" i="4"/>
  <c r="K4015" i="4"/>
  <c r="W4015" i="4" s="1"/>
  <c r="H4103" i="3" s="1"/>
  <c r="L4015" i="4"/>
  <c r="M4015" i="4"/>
  <c r="N4015" i="4"/>
  <c r="O4015" i="4"/>
  <c r="U4015" i="4" s="1"/>
  <c r="F4103" i="3" s="1"/>
  <c r="P4015" i="4"/>
  <c r="Q4015" i="4"/>
  <c r="R4015" i="4"/>
  <c r="S4015" i="4"/>
  <c r="Y4015" i="4" s="1"/>
  <c r="J4103" i="3" s="1"/>
  <c r="H4016" i="4"/>
  <c r="I4016" i="4"/>
  <c r="J4016" i="4"/>
  <c r="K4016" i="4"/>
  <c r="W4016" i="4" s="1"/>
  <c r="H4104" i="3" s="1"/>
  <c r="L4016" i="4"/>
  <c r="M4016" i="4"/>
  <c r="N4016" i="4"/>
  <c r="O4016" i="4"/>
  <c r="U4016" i="4" s="1"/>
  <c r="F4104" i="3" s="1"/>
  <c r="P4016" i="4"/>
  <c r="Q4016" i="4"/>
  <c r="R4016" i="4"/>
  <c r="S4016" i="4"/>
  <c r="Y4016" i="4" s="1"/>
  <c r="J4104" i="3" s="1"/>
  <c r="H4017" i="4"/>
  <c r="I4017" i="4"/>
  <c r="J4017" i="4"/>
  <c r="K4017" i="4"/>
  <c r="W4017" i="4" s="1"/>
  <c r="H4105" i="3" s="1"/>
  <c r="L4017" i="4"/>
  <c r="M4017" i="4"/>
  <c r="N4017" i="4"/>
  <c r="O4017" i="4"/>
  <c r="U4017" i="4" s="1"/>
  <c r="F4105" i="3" s="1"/>
  <c r="P4017" i="4"/>
  <c r="Q4017" i="4"/>
  <c r="R4017" i="4"/>
  <c r="S4017" i="4"/>
  <c r="Y4017" i="4" s="1"/>
  <c r="H4018" i="4"/>
  <c r="I4018" i="4"/>
  <c r="J4018" i="4"/>
  <c r="K4018" i="4"/>
  <c r="W4018" i="4" s="1"/>
  <c r="H4106" i="3" s="1"/>
  <c r="L4018" i="4"/>
  <c r="M4018" i="4"/>
  <c r="N4018" i="4"/>
  <c r="O4018" i="4"/>
  <c r="U4018" i="4" s="1"/>
  <c r="F4106" i="3" s="1"/>
  <c r="P4018" i="4"/>
  <c r="Q4018" i="4"/>
  <c r="R4018" i="4"/>
  <c r="S4018" i="4"/>
  <c r="Y4018" i="4" s="1"/>
  <c r="J4106" i="3" s="1"/>
  <c r="H4019" i="4"/>
  <c r="I4019" i="4"/>
  <c r="J4019" i="4"/>
  <c r="K4019" i="4"/>
  <c r="W4019" i="4" s="1"/>
  <c r="H4107" i="3" s="1"/>
  <c r="L4019" i="4"/>
  <c r="M4019" i="4"/>
  <c r="N4019" i="4"/>
  <c r="O4019" i="4"/>
  <c r="U4019" i="4" s="1"/>
  <c r="P4019" i="4"/>
  <c r="Q4019" i="4"/>
  <c r="R4019" i="4"/>
  <c r="S4019" i="4"/>
  <c r="Y4019" i="4" s="1"/>
  <c r="H4020" i="4"/>
  <c r="I4020" i="4"/>
  <c r="J4020" i="4"/>
  <c r="K4020" i="4"/>
  <c r="W4020" i="4" s="1"/>
  <c r="H4108" i="3" s="1"/>
  <c r="L4020" i="4"/>
  <c r="M4020" i="4"/>
  <c r="N4020" i="4"/>
  <c r="O4020" i="4"/>
  <c r="U4020" i="4" s="1"/>
  <c r="P4020" i="4"/>
  <c r="Q4020" i="4"/>
  <c r="R4020" i="4"/>
  <c r="S4020" i="4"/>
  <c r="Y4020" i="4" s="1"/>
  <c r="J4108" i="3" s="1"/>
  <c r="H4021" i="4"/>
  <c r="I4021" i="4"/>
  <c r="J4021" i="4"/>
  <c r="K4021" i="4"/>
  <c r="W4021" i="4" s="1"/>
  <c r="H4109" i="3" s="1"/>
  <c r="L4021" i="4"/>
  <c r="M4021" i="4"/>
  <c r="N4021" i="4"/>
  <c r="O4021" i="4"/>
  <c r="U4021" i="4" s="1"/>
  <c r="F4109" i="3" s="1"/>
  <c r="P4021" i="4"/>
  <c r="Q4021" i="4"/>
  <c r="R4021" i="4"/>
  <c r="S4021" i="4"/>
  <c r="Y4021" i="4" s="1"/>
  <c r="J4109" i="3" s="1"/>
  <c r="H4022" i="4"/>
  <c r="I4022" i="4"/>
  <c r="J4022" i="4"/>
  <c r="K4022" i="4"/>
  <c r="W4022" i="4" s="1"/>
  <c r="H4110" i="3" s="1"/>
  <c r="L4022" i="4"/>
  <c r="M4022" i="4"/>
  <c r="N4022" i="4"/>
  <c r="O4022" i="4"/>
  <c r="U4022" i="4" s="1"/>
  <c r="F4110" i="3" s="1"/>
  <c r="P4022" i="4"/>
  <c r="Q4022" i="4"/>
  <c r="R4022" i="4"/>
  <c r="S4022" i="4"/>
  <c r="Y4022" i="4" s="1"/>
  <c r="J4110" i="3" s="1"/>
  <c r="H4023" i="4"/>
  <c r="I4023" i="4"/>
  <c r="J4023" i="4"/>
  <c r="K4023" i="4"/>
  <c r="W4023" i="4" s="1"/>
  <c r="L4023" i="4"/>
  <c r="M4023" i="4"/>
  <c r="N4023" i="4"/>
  <c r="O4023" i="4"/>
  <c r="U4023" i="4" s="1"/>
  <c r="F4111" i="3" s="1"/>
  <c r="P4023" i="4"/>
  <c r="Q4023" i="4"/>
  <c r="R4023" i="4"/>
  <c r="S4023" i="4"/>
  <c r="Y4023" i="4" s="1"/>
  <c r="J4111" i="3" s="1"/>
  <c r="H4024" i="4"/>
  <c r="I4024" i="4"/>
  <c r="J4024" i="4"/>
  <c r="K4024" i="4"/>
  <c r="W4024" i="4" s="1"/>
  <c r="H4112" i="3" s="1"/>
  <c r="L4024" i="4"/>
  <c r="M4024" i="4"/>
  <c r="N4024" i="4"/>
  <c r="O4024" i="4"/>
  <c r="U4024" i="4" s="1"/>
  <c r="P4024" i="4"/>
  <c r="Q4024" i="4"/>
  <c r="R4024" i="4"/>
  <c r="S4024" i="4"/>
  <c r="Y4024" i="4" s="1"/>
  <c r="J4112" i="3" s="1"/>
  <c r="H4025" i="4"/>
  <c r="I4025" i="4"/>
  <c r="J4025" i="4"/>
  <c r="K4025" i="4"/>
  <c r="W4025" i="4" s="1"/>
  <c r="L4025" i="4"/>
  <c r="M4025" i="4"/>
  <c r="N4025" i="4"/>
  <c r="O4025" i="4"/>
  <c r="U4025" i="4" s="1"/>
  <c r="F4113" i="3" s="1"/>
  <c r="P4025" i="4"/>
  <c r="Q4025" i="4"/>
  <c r="R4025" i="4"/>
  <c r="S4025" i="4"/>
  <c r="Y4025" i="4" s="1"/>
  <c r="J4113" i="3" s="1"/>
  <c r="H4026" i="4"/>
  <c r="I4026" i="4"/>
  <c r="J4026" i="4"/>
  <c r="K4026" i="4"/>
  <c r="W4026" i="4" s="1"/>
  <c r="L4026" i="4"/>
  <c r="M4026" i="4"/>
  <c r="N4026" i="4"/>
  <c r="O4026" i="4"/>
  <c r="U4026" i="4" s="1"/>
  <c r="F4114" i="3" s="1"/>
  <c r="P4026" i="4"/>
  <c r="Q4026" i="4"/>
  <c r="R4026" i="4"/>
  <c r="S4026" i="4"/>
  <c r="Y4026" i="4" s="1"/>
  <c r="J4114" i="3" s="1"/>
  <c r="H4027" i="4"/>
  <c r="I4027" i="4"/>
  <c r="J4027" i="4"/>
  <c r="K4027" i="4"/>
  <c r="W4027" i="4" s="1"/>
  <c r="H4115" i="3" s="1"/>
  <c r="L4027" i="4"/>
  <c r="M4027" i="4"/>
  <c r="N4027" i="4"/>
  <c r="O4027" i="4"/>
  <c r="U4027" i="4" s="1"/>
  <c r="P4027" i="4"/>
  <c r="Q4027" i="4"/>
  <c r="R4027" i="4"/>
  <c r="S4027" i="4"/>
  <c r="Y4027" i="4" s="1"/>
  <c r="J4115" i="3" s="1"/>
  <c r="H4028" i="4"/>
  <c r="I4028" i="4"/>
  <c r="J4028" i="4"/>
  <c r="K4028" i="4"/>
  <c r="W4028" i="4" s="1"/>
  <c r="H4116" i="3" s="1"/>
  <c r="L4028" i="4"/>
  <c r="M4028" i="4"/>
  <c r="N4028" i="4"/>
  <c r="O4028" i="4"/>
  <c r="U4028" i="4" s="1"/>
  <c r="F4116" i="3" s="1"/>
  <c r="P4028" i="4"/>
  <c r="Q4028" i="4"/>
  <c r="R4028" i="4"/>
  <c r="S4028" i="4"/>
  <c r="Y4028" i="4" s="1"/>
  <c r="H4029" i="4"/>
  <c r="I4029" i="4"/>
  <c r="J4029" i="4"/>
  <c r="K4029" i="4"/>
  <c r="W4029" i="4" s="1"/>
  <c r="H4117" i="3" s="1"/>
  <c r="L4029" i="4"/>
  <c r="M4029" i="4"/>
  <c r="N4029" i="4"/>
  <c r="O4029" i="4"/>
  <c r="U4029" i="4" s="1"/>
  <c r="F4117" i="3" s="1"/>
  <c r="P4029" i="4"/>
  <c r="Q4029" i="4"/>
  <c r="R4029" i="4"/>
  <c r="S4029" i="4"/>
  <c r="Y4029" i="4" s="1"/>
  <c r="H4030" i="4"/>
  <c r="I4030" i="4"/>
  <c r="J4030" i="4"/>
  <c r="K4030" i="4"/>
  <c r="W4030" i="4" s="1"/>
  <c r="H4118" i="3" s="1"/>
  <c r="L4030" i="4"/>
  <c r="M4030" i="4"/>
  <c r="N4030" i="4"/>
  <c r="O4030" i="4"/>
  <c r="U4030" i="4" s="1"/>
  <c r="F4118" i="3" s="1"/>
  <c r="P4030" i="4"/>
  <c r="Q4030" i="4"/>
  <c r="R4030" i="4"/>
  <c r="S4030" i="4"/>
  <c r="Y4030" i="4" s="1"/>
  <c r="J4118" i="3" s="1"/>
  <c r="H4031" i="4"/>
  <c r="I4031" i="4"/>
  <c r="J4031" i="4"/>
  <c r="K4031" i="4"/>
  <c r="W4031" i="4" s="1"/>
  <c r="H4119" i="3" s="1"/>
  <c r="L4031" i="4"/>
  <c r="M4031" i="4"/>
  <c r="N4031" i="4"/>
  <c r="O4031" i="4"/>
  <c r="U4031" i="4" s="1"/>
  <c r="F4119" i="3" s="1"/>
  <c r="P4031" i="4"/>
  <c r="Q4031" i="4"/>
  <c r="R4031" i="4"/>
  <c r="S4031" i="4"/>
  <c r="Y4031" i="4" s="1"/>
  <c r="J4119" i="3" s="1"/>
  <c r="H4032" i="4"/>
  <c r="I4032" i="4"/>
  <c r="J4032" i="4"/>
  <c r="K4032" i="4"/>
  <c r="W4032" i="4" s="1"/>
  <c r="H4120" i="3" s="1"/>
  <c r="L4032" i="4"/>
  <c r="M4032" i="4"/>
  <c r="N4032" i="4"/>
  <c r="O4032" i="4"/>
  <c r="U4032" i="4" s="1"/>
  <c r="F4120" i="3" s="1"/>
  <c r="P4032" i="4"/>
  <c r="Q4032" i="4"/>
  <c r="R4032" i="4"/>
  <c r="S4032" i="4"/>
  <c r="H4033" i="4"/>
  <c r="I4033" i="4"/>
  <c r="J4033" i="4"/>
  <c r="K4033" i="4"/>
  <c r="W4033" i="4" s="1"/>
  <c r="H4121" i="3" s="1"/>
  <c r="L4033" i="4"/>
  <c r="M4033" i="4"/>
  <c r="N4033" i="4"/>
  <c r="O4033" i="4"/>
  <c r="U4033" i="4" s="1"/>
  <c r="F4121" i="3" s="1"/>
  <c r="P4033" i="4"/>
  <c r="Q4033" i="4"/>
  <c r="R4033" i="4"/>
  <c r="S4033" i="4"/>
  <c r="Y4033" i="4" s="1"/>
  <c r="J4121" i="3" s="1"/>
  <c r="H4034" i="4"/>
  <c r="I4034" i="4"/>
  <c r="J4034" i="4"/>
  <c r="K4034" i="4"/>
  <c r="W4034" i="4" s="1"/>
  <c r="H4122" i="3" s="1"/>
  <c r="L4034" i="4"/>
  <c r="M4034" i="4"/>
  <c r="N4034" i="4"/>
  <c r="O4034" i="4"/>
  <c r="U4034" i="4" s="1"/>
  <c r="F4122" i="3" s="1"/>
  <c r="P4034" i="4"/>
  <c r="Q4034" i="4"/>
  <c r="R4034" i="4"/>
  <c r="S4034" i="4"/>
  <c r="Y4034" i="4" s="1"/>
  <c r="J4122" i="3" s="1"/>
  <c r="H4035" i="4"/>
  <c r="I4035" i="4"/>
  <c r="J4035" i="4"/>
  <c r="K4035" i="4"/>
  <c r="W4035" i="4" s="1"/>
  <c r="H4123" i="3" s="1"/>
  <c r="L4035" i="4"/>
  <c r="M4035" i="4"/>
  <c r="N4035" i="4"/>
  <c r="O4035" i="4"/>
  <c r="U4035" i="4" s="1"/>
  <c r="P4035" i="4"/>
  <c r="Q4035" i="4"/>
  <c r="R4035" i="4"/>
  <c r="S4035" i="4"/>
  <c r="Y4035" i="4" s="1"/>
  <c r="J4123" i="3" s="1"/>
  <c r="H4036" i="4"/>
  <c r="I4036" i="4"/>
  <c r="J4036" i="4"/>
  <c r="K4036" i="4"/>
  <c r="W4036" i="4" s="1"/>
  <c r="H4124" i="3" s="1"/>
  <c r="L4036" i="4"/>
  <c r="M4036" i="4"/>
  <c r="N4036" i="4"/>
  <c r="O4036" i="4"/>
  <c r="U4036" i="4" s="1"/>
  <c r="F4124" i="3" s="1"/>
  <c r="P4036" i="4"/>
  <c r="Q4036" i="4"/>
  <c r="R4036" i="4"/>
  <c r="S4036" i="4"/>
  <c r="Y4036" i="4" s="1"/>
  <c r="J4124" i="3" s="1"/>
  <c r="H4037" i="4"/>
  <c r="I4037" i="4"/>
  <c r="J4037" i="4"/>
  <c r="K4037" i="4"/>
  <c r="W4037" i="4" s="1"/>
  <c r="H4125" i="3" s="1"/>
  <c r="L4037" i="4"/>
  <c r="M4037" i="4"/>
  <c r="N4037" i="4"/>
  <c r="O4037" i="4"/>
  <c r="U4037" i="4" s="1"/>
  <c r="F4125" i="3" s="1"/>
  <c r="P4037" i="4"/>
  <c r="Q4037" i="4"/>
  <c r="R4037" i="4"/>
  <c r="S4037" i="4"/>
  <c r="Y4037" i="4" s="1"/>
  <c r="J4125" i="3" s="1"/>
  <c r="H4038" i="4"/>
  <c r="I4038" i="4"/>
  <c r="J4038" i="4"/>
  <c r="K4038" i="4"/>
  <c r="W4038" i="4" s="1"/>
  <c r="L4038" i="4"/>
  <c r="M4038" i="4"/>
  <c r="N4038" i="4"/>
  <c r="O4038" i="4"/>
  <c r="U4038" i="4" s="1"/>
  <c r="F4126" i="3" s="1"/>
  <c r="P4038" i="4"/>
  <c r="Q4038" i="4"/>
  <c r="R4038" i="4"/>
  <c r="S4038" i="4"/>
  <c r="Y4038" i="4" s="1"/>
  <c r="J4126" i="3" s="1"/>
  <c r="H4039" i="4"/>
  <c r="I4039" i="4"/>
  <c r="J4039" i="4"/>
  <c r="K4039" i="4"/>
  <c r="W4039" i="4" s="1"/>
  <c r="H4127" i="3" s="1"/>
  <c r="L4039" i="4"/>
  <c r="M4039" i="4"/>
  <c r="N4039" i="4"/>
  <c r="O4039" i="4"/>
  <c r="U4039" i="4" s="1"/>
  <c r="F4127" i="3" s="1"/>
  <c r="P4039" i="4"/>
  <c r="Q4039" i="4"/>
  <c r="R4039" i="4"/>
  <c r="S4039" i="4"/>
  <c r="Y4039" i="4" s="1"/>
  <c r="J4127" i="3" s="1"/>
  <c r="H4040" i="4"/>
  <c r="I4040" i="4"/>
  <c r="J4040" i="4"/>
  <c r="K4040" i="4"/>
  <c r="W4040" i="4" s="1"/>
  <c r="H4128" i="3" s="1"/>
  <c r="L4040" i="4"/>
  <c r="M4040" i="4"/>
  <c r="N4040" i="4"/>
  <c r="O4040" i="4"/>
  <c r="U4040" i="4" s="1"/>
  <c r="F4128" i="3" s="1"/>
  <c r="P4040" i="4"/>
  <c r="Q4040" i="4"/>
  <c r="R4040" i="4"/>
  <c r="S4040" i="4"/>
  <c r="Y4040" i="4" s="1"/>
  <c r="J4128" i="3" s="1"/>
  <c r="H4041" i="4"/>
  <c r="I4041" i="4"/>
  <c r="J4041" i="4"/>
  <c r="K4041" i="4"/>
  <c r="W4041" i="4" s="1"/>
  <c r="H4129" i="3" s="1"/>
  <c r="L4041" i="4"/>
  <c r="M4041" i="4"/>
  <c r="N4041" i="4"/>
  <c r="O4041" i="4"/>
  <c r="U4041" i="4" s="1"/>
  <c r="F4129" i="3" s="1"/>
  <c r="P4041" i="4"/>
  <c r="Q4041" i="4"/>
  <c r="R4041" i="4"/>
  <c r="S4041" i="4"/>
  <c r="Y4041" i="4" s="1"/>
  <c r="H4042" i="4"/>
  <c r="I4042" i="4"/>
  <c r="J4042" i="4"/>
  <c r="K4042" i="4"/>
  <c r="W4042" i="4" s="1"/>
  <c r="L4042" i="4"/>
  <c r="M4042" i="4"/>
  <c r="N4042" i="4"/>
  <c r="O4042" i="4"/>
  <c r="U4042" i="4" s="1"/>
  <c r="F4130" i="3" s="1"/>
  <c r="P4042" i="4"/>
  <c r="Q4042" i="4"/>
  <c r="R4042" i="4"/>
  <c r="S4042" i="4"/>
  <c r="Y4042" i="4" s="1"/>
  <c r="J4130" i="3" s="1"/>
  <c r="H4043" i="4"/>
  <c r="I4043" i="4"/>
  <c r="J4043" i="4"/>
  <c r="K4043" i="4"/>
  <c r="W4043" i="4" s="1"/>
  <c r="H4131" i="3" s="1"/>
  <c r="L4043" i="4"/>
  <c r="M4043" i="4"/>
  <c r="N4043" i="4"/>
  <c r="O4043" i="4"/>
  <c r="U4043" i="4" s="1"/>
  <c r="F4131" i="3" s="1"/>
  <c r="P4043" i="4"/>
  <c r="Q4043" i="4"/>
  <c r="R4043" i="4"/>
  <c r="S4043" i="4"/>
  <c r="Y4043" i="4" s="1"/>
  <c r="J4131" i="3" s="1"/>
  <c r="H4044" i="4"/>
  <c r="I4044" i="4"/>
  <c r="J4044" i="4"/>
  <c r="K4044" i="4"/>
  <c r="W4044" i="4" s="1"/>
  <c r="H4132" i="3" s="1"/>
  <c r="L4044" i="4"/>
  <c r="M4044" i="4"/>
  <c r="N4044" i="4"/>
  <c r="O4044" i="4"/>
  <c r="U4044" i="4" s="1"/>
  <c r="F4132" i="3" s="1"/>
  <c r="P4044" i="4"/>
  <c r="Q4044" i="4"/>
  <c r="R4044" i="4"/>
  <c r="S4044" i="4"/>
  <c r="Y4044" i="4" s="1"/>
  <c r="J4132" i="3" s="1"/>
  <c r="H4045" i="4"/>
  <c r="I4045" i="4"/>
  <c r="J4045" i="4"/>
  <c r="K4045" i="4"/>
  <c r="W4045" i="4" s="1"/>
  <c r="H4133" i="3" s="1"/>
  <c r="L4045" i="4"/>
  <c r="M4045" i="4"/>
  <c r="N4045" i="4"/>
  <c r="O4045" i="4"/>
  <c r="U4045" i="4" s="1"/>
  <c r="F4133" i="3" s="1"/>
  <c r="P4045" i="4"/>
  <c r="Q4045" i="4"/>
  <c r="R4045" i="4"/>
  <c r="S4045" i="4"/>
  <c r="Y4045" i="4" s="1"/>
  <c r="H4046" i="4"/>
  <c r="I4046" i="4"/>
  <c r="J4046" i="4"/>
  <c r="K4046" i="4"/>
  <c r="L4046" i="4"/>
  <c r="M4046" i="4"/>
  <c r="N4046" i="4"/>
  <c r="O4046" i="4"/>
  <c r="U4046" i="4" s="1"/>
  <c r="F4134" i="3" s="1"/>
  <c r="P4046" i="4"/>
  <c r="Q4046" i="4"/>
  <c r="R4046" i="4"/>
  <c r="S4046" i="4"/>
  <c r="Y4046" i="4" s="1"/>
  <c r="J4134" i="3" s="1"/>
  <c r="H4047" i="4"/>
  <c r="I4047" i="4"/>
  <c r="J4047" i="4"/>
  <c r="K4047" i="4"/>
  <c r="W4047" i="4" s="1"/>
  <c r="L4047" i="4"/>
  <c r="M4047" i="4"/>
  <c r="N4047" i="4"/>
  <c r="O4047" i="4"/>
  <c r="P4047" i="4"/>
  <c r="Q4047" i="4"/>
  <c r="R4047" i="4"/>
  <c r="S4047" i="4"/>
  <c r="Y4047" i="4" s="1"/>
  <c r="J4135" i="3" s="1"/>
  <c r="H4048" i="4"/>
  <c r="I4048" i="4"/>
  <c r="J4048" i="4"/>
  <c r="K4048" i="4"/>
  <c r="L4048" i="4"/>
  <c r="M4048" i="4"/>
  <c r="N4048" i="4"/>
  <c r="O4048" i="4"/>
  <c r="U4048" i="4" s="1"/>
  <c r="F4136" i="3" s="1"/>
  <c r="P4048" i="4"/>
  <c r="Q4048" i="4"/>
  <c r="R4048" i="4"/>
  <c r="S4048" i="4"/>
  <c r="Y4048" i="4" s="1"/>
  <c r="J4136" i="3" s="1"/>
  <c r="H4049" i="4"/>
  <c r="I4049" i="4"/>
  <c r="J4049" i="4"/>
  <c r="K4049" i="4"/>
  <c r="W4049" i="4" s="1"/>
  <c r="L4049" i="4"/>
  <c r="M4049" i="4"/>
  <c r="N4049" i="4"/>
  <c r="O4049" i="4"/>
  <c r="U4049" i="4" s="1"/>
  <c r="F4137" i="3" s="1"/>
  <c r="P4049" i="4"/>
  <c r="Q4049" i="4"/>
  <c r="R4049" i="4"/>
  <c r="S4049" i="4"/>
  <c r="Y4049" i="4" s="1"/>
  <c r="J4137" i="3" s="1"/>
  <c r="H4050" i="4"/>
  <c r="I4050" i="4"/>
  <c r="J4050" i="4"/>
  <c r="K4050" i="4"/>
  <c r="W4050" i="4" s="1"/>
  <c r="H4138" i="3" s="1"/>
  <c r="L4050" i="4"/>
  <c r="M4050" i="4"/>
  <c r="N4050" i="4"/>
  <c r="O4050" i="4"/>
  <c r="U4050" i="4" s="1"/>
  <c r="P4050" i="4"/>
  <c r="Q4050" i="4"/>
  <c r="R4050" i="4"/>
  <c r="S4050" i="4"/>
  <c r="Y4050" i="4" s="1"/>
  <c r="J4138" i="3" s="1"/>
  <c r="H4051" i="4"/>
  <c r="I4051" i="4"/>
  <c r="J4051" i="4"/>
  <c r="K4051" i="4"/>
  <c r="W4051" i="4" s="1"/>
  <c r="H4139" i="3" s="1"/>
  <c r="L4051" i="4"/>
  <c r="M4051" i="4"/>
  <c r="N4051" i="4"/>
  <c r="O4051" i="4"/>
  <c r="U4051" i="4" s="1"/>
  <c r="F4139" i="3" s="1"/>
  <c r="P4051" i="4"/>
  <c r="Q4051" i="4"/>
  <c r="R4051" i="4"/>
  <c r="S4051" i="4"/>
  <c r="Y4051" i="4" s="1"/>
  <c r="J4139" i="3" s="1"/>
  <c r="H4052" i="4"/>
  <c r="I4052" i="4"/>
  <c r="J4052" i="4"/>
  <c r="K4052" i="4"/>
  <c r="W4052" i="4" s="1"/>
  <c r="H4140" i="3" s="1"/>
  <c r="L4052" i="4"/>
  <c r="M4052" i="4"/>
  <c r="N4052" i="4"/>
  <c r="O4052" i="4"/>
  <c r="U4052" i="4" s="1"/>
  <c r="F4140" i="3" s="1"/>
  <c r="P4052" i="4"/>
  <c r="Q4052" i="4"/>
  <c r="R4052" i="4"/>
  <c r="S4052" i="4"/>
  <c r="Y4052" i="4" s="1"/>
  <c r="J4140" i="3" s="1"/>
  <c r="H4053" i="4"/>
  <c r="I4053" i="4"/>
  <c r="J4053" i="4"/>
  <c r="K4053" i="4"/>
  <c r="W4053" i="4" s="1"/>
  <c r="H4141" i="3" s="1"/>
  <c r="L4053" i="4"/>
  <c r="M4053" i="4"/>
  <c r="N4053" i="4"/>
  <c r="O4053" i="4"/>
  <c r="U4053" i="4" s="1"/>
  <c r="P4053" i="4"/>
  <c r="Q4053" i="4"/>
  <c r="R4053" i="4"/>
  <c r="S4053" i="4"/>
  <c r="Y4053" i="4" s="1"/>
  <c r="J4141" i="3" s="1"/>
  <c r="H4054" i="4"/>
  <c r="I4054" i="4"/>
  <c r="J4054" i="4"/>
  <c r="K4054" i="4"/>
  <c r="W4054" i="4" s="1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W4055" i="4" s="1"/>
  <c r="H4143" i="3" s="1"/>
  <c r="L4055" i="4"/>
  <c r="M4055" i="4"/>
  <c r="N4055" i="4"/>
  <c r="O4055" i="4"/>
  <c r="U4055" i="4" s="1"/>
  <c r="F4143" i="3" s="1"/>
  <c r="P4055" i="4"/>
  <c r="Q4055" i="4"/>
  <c r="R4055" i="4"/>
  <c r="S4055" i="4"/>
  <c r="Y4055" i="4" s="1"/>
  <c r="J4143" i="3" s="1"/>
  <c r="H4056" i="4"/>
  <c r="I4056" i="4"/>
  <c r="J4056" i="4"/>
  <c r="K4056" i="4"/>
  <c r="W4056" i="4" s="1"/>
  <c r="H4144" i="3" s="1"/>
  <c r="L4056" i="4"/>
  <c r="M4056" i="4"/>
  <c r="N4056" i="4"/>
  <c r="O4056" i="4"/>
  <c r="U4056" i="4" s="1"/>
  <c r="F4144" i="3" s="1"/>
  <c r="P4056" i="4"/>
  <c r="Q4056" i="4"/>
  <c r="R4056" i="4"/>
  <c r="S4056" i="4"/>
  <c r="Y4056" i="4" s="1"/>
  <c r="J4144" i="3" s="1"/>
  <c r="H4057" i="4"/>
  <c r="I4057" i="4"/>
  <c r="J4057" i="4"/>
  <c r="K4057" i="4"/>
  <c r="W4057" i="4" s="1"/>
  <c r="L4057" i="4"/>
  <c r="M4057" i="4"/>
  <c r="N4057" i="4"/>
  <c r="O4057" i="4"/>
  <c r="U4057" i="4" s="1"/>
  <c r="F4145" i="3" s="1"/>
  <c r="P4057" i="4"/>
  <c r="Q4057" i="4"/>
  <c r="R4057" i="4"/>
  <c r="S4057" i="4"/>
  <c r="Y4057" i="4" s="1"/>
  <c r="J4145" i="3" s="1"/>
  <c r="H4058" i="4"/>
  <c r="I4058" i="4"/>
  <c r="J4058" i="4"/>
  <c r="K4058" i="4"/>
  <c r="W4058" i="4" s="1"/>
  <c r="H4146" i="3" s="1"/>
  <c r="L4058" i="4"/>
  <c r="M4058" i="4"/>
  <c r="N4058" i="4"/>
  <c r="O4058" i="4"/>
  <c r="U4058" i="4" s="1"/>
  <c r="F4146" i="3" s="1"/>
  <c r="P4058" i="4"/>
  <c r="Q4058" i="4"/>
  <c r="R4058" i="4"/>
  <c r="S4058" i="4"/>
  <c r="Y4058" i="4" s="1"/>
  <c r="J4146" i="3" s="1"/>
  <c r="H4059" i="4"/>
  <c r="I4059" i="4"/>
  <c r="J4059" i="4"/>
  <c r="K4059" i="4"/>
  <c r="W4059" i="4" s="1"/>
  <c r="H4147" i="3" s="1"/>
  <c r="L4059" i="4"/>
  <c r="M4059" i="4"/>
  <c r="N4059" i="4"/>
  <c r="O4059" i="4"/>
  <c r="U4059" i="4" s="1"/>
  <c r="F4147" i="3" s="1"/>
  <c r="P4059" i="4"/>
  <c r="Q4059" i="4"/>
  <c r="R4059" i="4"/>
  <c r="S4059" i="4"/>
  <c r="Y4059" i="4" s="1"/>
  <c r="J4147" i="3" s="1"/>
  <c r="H4060" i="4"/>
  <c r="I4060" i="4"/>
  <c r="J4060" i="4"/>
  <c r="K4060" i="4"/>
  <c r="W4060" i="4" s="1"/>
  <c r="L4060" i="4"/>
  <c r="M4060" i="4"/>
  <c r="N4060" i="4"/>
  <c r="O4060" i="4"/>
  <c r="U4060" i="4" s="1"/>
  <c r="F4148" i="3" s="1"/>
  <c r="P4060" i="4"/>
  <c r="Q4060" i="4"/>
  <c r="R4060" i="4"/>
  <c r="S4060" i="4"/>
  <c r="Y4060" i="4" s="1"/>
  <c r="H4061" i="4"/>
  <c r="I4061" i="4"/>
  <c r="J4061" i="4"/>
  <c r="K4061" i="4"/>
  <c r="W4061" i="4" s="1"/>
  <c r="H4149" i="3" s="1"/>
  <c r="L4061" i="4"/>
  <c r="M4061" i="4"/>
  <c r="N4061" i="4"/>
  <c r="O4061" i="4"/>
  <c r="U4061" i="4" s="1"/>
  <c r="F4149" i="3" s="1"/>
  <c r="P4061" i="4"/>
  <c r="Q4061" i="4"/>
  <c r="R4061" i="4"/>
  <c r="S4061" i="4"/>
  <c r="Y4061" i="4" s="1"/>
  <c r="J4149" i="3" s="1"/>
  <c r="H4062" i="4"/>
  <c r="I4062" i="4"/>
  <c r="J4062" i="4"/>
  <c r="K4062" i="4"/>
  <c r="W4062" i="4" s="1"/>
  <c r="H4150" i="3" s="1"/>
  <c r="L4062" i="4"/>
  <c r="M4062" i="4"/>
  <c r="N4062" i="4"/>
  <c r="O4062" i="4"/>
  <c r="U4062" i="4" s="1"/>
  <c r="F4150" i="3" s="1"/>
  <c r="P4062" i="4"/>
  <c r="Q4062" i="4"/>
  <c r="R4062" i="4"/>
  <c r="S4062" i="4"/>
  <c r="Y4062" i="4" s="1"/>
  <c r="J4150" i="3" s="1"/>
  <c r="H4063" i="4"/>
  <c r="I4063" i="4"/>
  <c r="J4063" i="4"/>
  <c r="K4063" i="4"/>
  <c r="W4063" i="4" s="1"/>
  <c r="L4063" i="4"/>
  <c r="M4063" i="4"/>
  <c r="N4063" i="4"/>
  <c r="O4063" i="4"/>
  <c r="U4063" i="4" s="1"/>
  <c r="F4151" i="3" s="1"/>
  <c r="P4063" i="4"/>
  <c r="Q4063" i="4"/>
  <c r="R4063" i="4"/>
  <c r="S4063" i="4"/>
  <c r="Y4063" i="4" s="1"/>
  <c r="J4151" i="3" s="1"/>
  <c r="H4064" i="4"/>
  <c r="I4064" i="4"/>
  <c r="J4064" i="4"/>
  <c r="K4064" i="4"/>
  <c r="W4064" i="4" s="1"/>
  <c r="H4152" i="3" s="1"/>
  <c r="L4064" i="4"/>
  <c r="M4064" i="4"/>
  <c r="N4064" i="4"/>
  <c r="O4064" i="4"/>
  <c r="U4064" i="4" s="1"/>
  <c r="P4064" i="4"/>
  <c r="Q4064" i="4"/>
  <c r="R4064" i="4"/>
  <c r="S4064" i="4"/>
  <c r="Y4064" i="4" s="1"/>
  <c r="J4152" i="3" s="1"/>
  <c r="H4065" i="4"/>
  <c r="I4065" i="4"/>
  <c r="J4065" i="4"/>
  <c r="K4065" i="4"/>
  <c r="W4065" i="4" s="1"/>
  <c r="H4153" i="3" s="1"/>
  <c r="L4065" i="4"/>
  <c r="M4065" i="4"/>
  <c r="N4065" i="4"/>
  <c r="O4065" i="4"/>
  <c r="U4065" i="4" s="1"/>
  <c r="F4153" i="3" s="1"/>
  <c r="P4065" i="4"/>
  <c r="Q4065" i="4"/>
  <c r="R4065" i="4"/>
  <c r="S4065" i="4"/>
  <c r="Y4065" i="4" s="1"/>
  <c r="J4153" i="3" s="1"/>
  <c r="H4066" i="4"/>
  <c r="I4066" i="4"/>
  <c r="J4066" i="4"/>
  <c r="K4066" i="4"/>
  <c r="W4066" i="4" s="1"/>
  <c r="H4154" i="3" s="1"/>
  <c r="L4066" i="4"/>
  <c r="M4066" i="4"/>
  <c r="N4066" i="4"/>
  <c r="O4066" i="4"/>
  <c r="U4066" i="4" s="1"/>
  <c r="F4154" i="3" s="1"/>
  <c r="P4066" i="4"/>
  <c r="Q4066" i="4"/>
  <c r="R4066" i="4"/>
  <c r="S4066" i="4"/>
  <c r="Y4066" i="4" s="1"/>
  <c r="H4067" i="4"/>
  <c r="I4067" i="4"/>
  <c r="J4067" i="4"/>
  <c r="K4067" i="4"/>
  <c r="W4067" i="4" s="1"/>
  <c r="H4155" i="3" s="1"/>
  <c r="L4067" i="4"/>
  <c r="M4067" i="4"/>
  <c r="N4067" i="4"/>
  <c r="O4067" i="4"/>
  <c r="U4067" i="4" s="1"/>
  <c r="F4155" i="3" s="1"/>
  <c r="P4067" i="4"/>
  <c r="Q4067" i="4"/>
  <c r="R4067" i="4"/>
  <c r="S4067" i="4"/>
  <c r="Y4067" i="4" s="1"/>
  <c r="J4155" i="3" s="1"/>
  <c r="H4068" i="4"/>
  <c r="I4068" i="4"/>
  <c r="J4068" i="4"/>
  <c r="K4068" i="4"/>
  <c r="L4068" i="4"/>
  <c r="M4068" i="4"/>
  <c r="N4068" i="4"/>
  <c r="O4068" i="4"/>
  <c r="U4068" i="4" s="1"/>
  <c r="F4156" i="3" s="1"/>
  <c r="P4068" i="4"/>
  <c r="Q4068" i="4"/>
  <c r="R4068" i="4"/>
  <c r="S4068" i="4"/>
  <c r="H4069" i="4"/>
  <c r="I4069" i="4"/>
  <c r="J4069" i="4"/>
  <c r="K4069" i="4"/>
  <c r="W4069" i="4" s="1"/>
  <c r="H4157" i="3" s="1"/>
  <c r="L4069" i="4"/>
  <c r="M4069" i="4"/>
  <c r="N4069" i="4"/>
  <c r="O4069" i="4"/>
  <c r="P4069" i="4"/>
  <c r="Q4069" i="4"/>
  <c r="R4069" i="4"/>
  <c r="S4069" i="4"/>
  <c r="Y4069" i="4" s="1"/>
  <c r="J4157" i="3" s="1"/>
  <c r="H4070" i="4"/>
  <c r="I4070" i="4"/>
  <c r="J4070" i="4"/>
  <c r="K4070" i="4"/>
  <c r="W4070" i="4" s="1"/>
  <c r="H4158" i="3" s="1"/>
  <c r="L4070" i="4"/>
  <c r="M4070" i="4"/>
  <c r="N4070" i="4"/>
  <c r="O4070" i="4"/>
  <c r="U4070" i="4" s="1"/>
  <c r="F4158" i="3" s="1"/>
  <c r="P4070" i="4"/>
  <c r="Q4070" i="4"/>
  <c r="R4070" i="4"/>
  <c r="S4070" i="4"/>
  <c r="Y4070" i="4" s="1"/>
  <c r="H4071" i="4"/>
  <c r="I4071" i="4"/>
  <c r="J4071" i="4"/>
  <c r="K4071" i="4"/>
  <c r="W4071" i="4" s="1"/>
  <c r="H4159" i="3" s="1"/>
  <c r="L4071" i="4"/>
  <c r="M4071" i="4"/>
  <c r="N4071" i="4"/>
  <c r="O4071" i="4"/>
  <c r="U4071" i="4" s="1"/>
  <c r="F4159" i="3" s="1"/>
  <c r="P4071" i="4"/>
  <c r="Q4071" i="4"/>
  <c r="R4071" i="4"/>
  <c r="S4071" i="4"/>
  <c r="Y4071" i="4" s="1"/>
  <c r="J4159" i="3" s="1"/>
  <c r="H4072" i="4"/>
  <c r="I4072" i="4"/>
  <c r="J4072" i="4"/>
  <c r="K4072" i="4"/>
  <c r="W4072" i="4" s="1"/>
  <c r="H4160" i="3" s="1"/>
  <c r="L4072" i="4"/>
  <c r="M4072" i="4"/>
  <c r="N4072" i="4"/>
  <c r="O4072" i="4"/>
  <c r="U4072" i="4" s="1"/>
  <c r="F4160" i="3" s="1"/>
  <c r="P4072" i="4"/>
  <c r="Q4072" i="4"/>
  <c r="R4072" i="4"/>
  <c r="S4072" i="4"/>
  <c r="Y4072" i="4" s="1"/>
  <c r="J4160" i="3" s="1"/>
  <c r="H4073" i="4"/>
  <c r="I4073" i="4"/>
  <c r="J4073" i="4"/>
  <c r="K4073" i="4"/>
  <c r="L4073" i="4"/>
  <c r="M4073" i="4"/>
  <c r="N4073" i="4"/>
  <c r="O4073" i="4"/>
  <c r="U4073" i="4" s="1"/>
  <c r="P4073" i="4"/>
  <c r="Q4073" i="4"/>
  <c r="R4073" i="4"/>
  <c r="S4073" i="4"/>
  <c r="Y4073" i="4" s="1"/>
  <c r="H4074" i="4"/>
  <c r="I4074" i="4"/>
  <c r="J4074" i="4"/>
  <c r="K4074" i="4"/>
  <c r="W4074" i="4" s="1"/>
  <c r="H4162" i="3" s="1"/>
  <c r="L4074" i="4"/>
  <c r="M4074" i="4"/>
  <c r="N4074" i="4"/>
  <c r="O4074" i="4"/>
  <c r="U4074" i="4" s="1"/>
  <c r="F4162" i="3" s="1"/>
  <c r="P4074" i="4"/>
  <c r="Q4074" i="4"/>
  <c r="R4074" i="4"/>
  <c r="S4074" i="4"/>
  <c r="Y4074" i="4" s="1"/>
  <c r="J4162" i="3" s="1"/>
  <c r="H4075" i="4"/>
  <c r="I4075" i="4"/>
  <c r="J4075" i="4"/>
  <c r="K4075" i="4"/>
  <c r="W4075" i="4" s="1"/>
  <c r="H4163" i="3" s="1"/>
  <c r="L4075" i="4"/>
  <c r="M4075" i="4"/>
  <c r="N4075" i="4"/>
  <c r="O4075" i="4"/>
  <c r="U4075" i="4" s="1"/>
  <c r="F4163" i="3" s="1"/>
  <c r="P4075" i="4"/>
  <c r="Q4075" i="4"/>
  <c r="R4075" i="4"/>
  <c r="S4075" i="4"/>
  <c r="Y4075" i="4" s="1"/>
  <c r="J4163" i="3" s="1"/>
  <c r="H4076" i="4"/>
  <c r="I4076" i="4"/>
  <c r="J4076" i="4"/>
  <c r="K4076" i="4"/>
  <c r="W4076" i="4" s="1"/>
  <c r="H4164" i="3" s="1"/>
  <c r="L4076" i="4"/>
  <c r="M4076" i="4"/>
  <c r="N4076" i="4"/>
  <c r="O4076" i="4"/>
  <c r="U4076" i="4" s="1"/>
  <c r="F4164" i="3" s="1"/>
  <c r="P4076" i="4"/>
  <c r="Q4076" i="4"/>
  <c r="R4076" i="4"/>
  <c r="S4076" i="4"/>
  <c r="Y4076" i="4" s="1"/>
  <c r="J4164" i="3" s="1"/>
  <c r="H4077" i="4"/>
  <c r="I4077" i="4"/>
  <c r="J4077" i="4"/>
  <c r="K4077" i="4"/>
  <c r="W4077" i="4" s="1"/>
  <c r="H4165" i="3" s="1"/>
  <c r="L4077" i="4"/>
  <c r="M4077" i="4"/>
  <c r="N4077" i="4"/>
  <c r="O4077" i="4"/>
  <c r="U4077" i="4" s="1"/>
  <c r="F4165" i="3" s="1"/>
  <c r="P4077" i="4"/>
  <c r="Q4077" i="4"/>
  <c r="R4077" i="4"/>
  <c r="S4077" i="4"/>
  <c r="Y4077" i="4" s="1"/>
  <c r="J4165" i="3" s="1"/>
  <c r="H4078" i="4"/>
  <c r="I4078" i="4"/>
  <c r="J4078" i="4"/>
  <c r="K4078" i="4"/>
  <c r="W4078" i="4" s="1"/>
  <c r="H4166" i="3" s="1"/>
  <c r="L4078" i="4"/>
  <c r="M4078" i="4"/>
  <c r="N4078" i="4"/>
  <c r="O4078" i="4"/>
  <c r="U4078" i="4" s="1"/>
  <c r="P4078" i="4"/>
  <c r="Q4078" i="4"/>
  <c r="R4078" i="4"/>
  <c r="S4078" i="4"/>
  <c r="Y4078" i="4" s="1"/>
  <c r="J4166" i="3" s="1"/>
  <c r="H4079" i="4"/>
  <c r="I4079" i="4"/>
  <c r="J4079" i="4"/>
  <c r="K4079" i="4"/>
  <c r="W4079" i="4" s="1"/>
  <c r="L4079" i="4"/>
  <c r="M4079" i="4"/>
  <c r="N4079" i="4"/>
  <c r="O4079" i="4"/>
  <c r="U4079" i="4" s="1"/>
  <c r="F4167" i="3" s="1"/>
  <c r="P4079" i="4"/>
  <c r="Q4079" i="4"/>
  <c r="R4079" i="4"/>
  <c r="S4079" i="4"/>
  <c r="Y4079" i="4" s="1"/>
  <c r="J4167" i="3" s="1"/>
  <c r="H4080" i="4"/>
  <c r="I4080" i="4"/>
  <c r="J4080" i="4"/>
  <c r="K4080" i="4"/>
  <c r="L4080" i="4"/>
  <c r="M4080" i="4"/>
  <c r="N4080" i="4"/>
  <c r="O4080" i="4"/>
  <c r="U4080" i="4" s="1"/>
  <c r="F4168" i="3" s="1"/>
  <c r="P4080" i="4"/>
  <c r="Q4080" i="4"/>
  <c r="R4080" i="4"/>
  <c r="S4080" i="4"/>
  <c r="Y4080" i="4" s="1"/>
  <c r="J4168" i="3" s="1"/>
  <c r="H4081" i="4"/>
  <c r="I4081" i="4"/>
  <c r="J4081" i="4"/>
  <c r="K4081" i="4"/>
  <c r="W4081" i="4" s="1"/>
  <c r="H4169" i="3" s="1"/>
  <c r="L4081" i="4"/>
  <c r="M4081" i="4"/>
  <c r="N4081" i="4"/>
  <c r="O4081" i="4"/>
  <c r="U4081" i="4" s="1"/>
  <c r="P4081" i="4"/>
  <c r="Q4081" i="4"/>
  <c r="R4081" i="4"/>
  <c r="S4081" i="4"/>
  <c r="Y4081" i="4" s="1"/>
  <c r="J4169" i="3" s="1"/>
  <c r="H4082" i="4"/>
  <c r="I4082" i="4"/>
  <c r="J4082" i="4"/>
  <c r="K4082" i="4"/>
  <c r="W4082" i="4" s="1"/>
  <c r="L4082" i="4"/>
  <c r="M4082" i="4"/>
  <c r="N4082" i="4"/>
  <c r="O4082" i="4"/>
  <c r="U4082" i="4" s="1"/>
  <c r="F4170" i="3" s="1"/>
  <c r="P4082" i="4"/>
  <c r="Q4082" i="4"/>
  <c r="R4082" i="4"/>
  <c r="S4082" i="4"/>
  <c r="Y4082" i="4" s="1"/>
  <c r="J4170" i="3" s="1"/>
  <c r="H4083" i="4"/>
  <c r="I4083" i="4"/>
  <c r="J4083" i="4"/>
  <c r="K4083" i="4"/>
  <c r="L4083" i="4"/>
  <c r="M4083" i="4"/>
  <c r="N4083" i="4"/>
  <c r="O4083" i="4"/>
  <c r="U4083" i="4" s="1"/>
  <c r="F4171" i="3" s="1"/>
  <c r="P4083" i="4"/>
  <c r="Q4083" i="4"/>
  <c r="R4083" i="4"/>
  <c r="S4083" i="4"/>
  <c r="Y4083" i="4" s="1"/>
  <c r="J4171" i="3" s="1"/>
  <c r="H4084" i="4"/>
  <c r="I4084" i="4"/>
  <c r="J4084" i="4"/>
  <c r="K4084" i="4"/>
  <c r="L4084" i="4"/>
  <c r="M4084" i="4"/>
  <c r="N4084" i="4"/>
  <c r="O4084" i="4"/>
  <c r="U4084" i="4" s="1"/>
  <c r="F4172" i="3" s="1"/>
  <c r="P4084" i="4"/>
  <c r="Q4084" i="4"/>
  <c r="R4084" i="4"/>
  <c r="S4084" i="4"/>
  <c r="Y4084" i="4" s="1"/>
  <c r="J4172" i="3" s="1"/>
  <c r="H4085" i="4"/>
  <c r="I4085" i="4"/>
  <c r="J4085" i="4"/>
  <c r="K4085" i="4"/>
  <c r="W4085" i="4" s="1"/>
  <c r="H4173" i="3" s="1"/>
  <c r="L4085" i="4"/>
  <c r="M4085" i="4"/>
  <c r="N4085" i="4"/>
  <c r="O4085" i="4"/>
  <c r="U4085" i="4" s="1"/>
  <c r="F4173" i="3" s="1"/>
  <c r="P4085" i="4"/>
  <c r="Q4085" i="4"/>
  <c r="R4085" i="4"/>
  <c r="S4085" i="4"/>
  <c r="Y4085" i="4" s="1"/>
  <c r="H4086" i="4"/>
  <c r="I4086" i="4"/>
  <c r="J4086" i="4"/>
  <c r="K4086" i="4"/>
  <c r="W4086" i="4" s="1"/>
  <c r="H4174" i="3" s="1"/>
  <c r="L4086" i="4"/>
  <c r="M4086" i="4"/>
  <c r="N4086" i="4"/>
  <c r="O4086" i="4"/>
  <c r="P4086" i="4"/>
  <c r="Q4086" i="4"/>
  <c r="R4086" i="4"/>
  <c r="S4086" i="4"/>
  <c r="Y4086" i="4" s="1"/>
  <c r="J4174" i="3" s="1"/>
  <c r="H4087" i="4"/>
  <c r="I4087" i="4"/>
  <c r="J4087" i="4"/>
  <c r="K4087" i="4"/>
  <c r="W4087" i="4" s="1"/>
  <c r="H4175" i="3" s="1"/>
  <c r="L4087" i="4"/>
  <c r="M4087" i="4"/>
  <c r="N4087" i="4"/>
  <c r="O4087" i="4"/>
  <c r="U4087" i="4" s="1"/>
  <c r="F4175" i="3" s="1"/>
  <c r="P4087" i="4"/>
  <c r="Q4087" i="4"/>
  <c r="R4087" i="4"/>
  <c r="S4087" i="4"/>
  <c r="Y4087" i="4" s="1"/>
  <c r="J4175" i="3" s="1"/>
  <c r="H4088" i="4"/>
  <c r="I4088" i="4"/>
  <c r="J4088" i="4"/>
  <c r="K4088" i="4"/>
  <c r="W4088" i="4" s="1"/>
  <c r="H4176" i="3" s="1"/>
  <c r="L4088" i="4"/>
  <c r="M4088" i="4"/>
  <c r="N4088" i="4"/>
  <c r="O4088" i="4"/>
  <c r="U4088" i="4" s="1"/>
  <c r="F4176" i="3" s="1"/>
  <c r="P4088" i="4"/>
  <c r="Q4088" i="4"/>
  <c r="R4088" i="4"/>
  <c r="S4088" i="4"/>
  <c r="Y4088" i="4" s="1"/>
  <c r="J4176" i="3" s="1"/>
  <c r="H4089" i="4"/>
  <c r="I4089" i="4"/>
  <c r="J4089" i="4"/>
  <c r="K4089" i="4"/>
  <c r="W4089" i="4" s="1"/>
  <c r="H4177" i="3" s="1"/>
  <c r="L4089" i="4"/>
  <c r="M4089" i="4"/>
  <c r="N4089" i="4"/>
  <c r="O4089" i="4"/>
  <c r="U4089" i="4" s="1"/>
  <c r="F4177" i="3" s="1"/>
  <c r="P4089" i="4"/>
  <c r="Q4089" i="4"/>
  <c r="R4089" i="4"/>
  <c r="S4089" i="4"/>
  <c r="H4090" i="4"/>
  <c r="I4090" i="4"/>
  <c r="J4090" i="4"/>
  <c r="K4090" i="4"/>
  <c r="W4090" i="4" s="1"/>
  <c r="H4178" i="3" s="1"/>
  <c r="L4090" i="4"/>
  <c r="M4090" i="4"/>
  <c r="N4090" i="4"/>
  <c r="O4090" i="4"/>
  <c r="U4090" i="4" s="1"/>
  <c r="F4178" i="3" s="1"/>
  <c r="P4090" i="4"/>
  <c r="Q4090" i="4"/>
  <c r="R4090" i="4"/>
  <c r="S4090" i="4"/>
  <c r="Y4090" i="4" s="1"/>
  <c r="J4178" i="3" s="1"/>
  <c r="H4091" i="4"/>
  <c r="I4091" i="4"/>
  <c r="J4091" i="4"/>
  <c r="K4091" i="4"/>
  <c r="W4091" i="4" s="1"/>
  <c r="H4179" i="3" s="1"/>
  <c r="L4091" i="4"/>
  <c r="M4091" i="4"/>
  <c r="N4091" i="4"/>
  <c r="O4091" i="4"/>
  <c r="U4091" i="4" s="1"/>
  <c r="P4091" i="4"/>
  <c r="Q4091" i="4"/>
  <c r="R4091" i="4"/>
  <c r="S4091" i="4"/>
  <c r="Y4091" i="4" s="1"/>
  <c r="J4179" i="3" s="1"/>
  <c r="H4092" i="4"/>
  <c r="I4092" i="4"/>
  <c r="J4092" i="4"/>
  <c r="K4092" i="4"/>
  <c r="W4092" i="4" s="1"/>
  <c r="H4180" i="3" s="1"/>
  <c r="L4092" i="4"/>
  <c r="M4092" i="4"/>
  <c r="N4092" i="4"/>
  <c r="O4092" i="4"/>
  <c r="U4092" i="4" s="1"/>
  <c r="F4180" i="3" s="1"/>
  <c r="P4092" i="4"/>
  <c r="Q4092" i="4"/>
  <c r="R4092" i="4"/>
  <c r="S4092" i="4"/>
  <c r="Y4092" i="4" s="1"/>
  <c r="J4180" i="3" s="1"/>
  <c r="H4093" i="4"/>
  <c r="I4093" i="4"/>
  <c r="J4093" i="4"/>
  <c r="K4093" i="4"/>
  <c r="W4093" i="4" s="1"/>
  <c r="H4181" i="3" s="1"/>
  <c r="L4093" i="4"/>
  <c r="M4093" i="4"/>
  <c r="N4093" i="4"/>
  <c r="O4093" i="4"/>
  <c r="U4093" i="4" s="1"/>
  <c r="P4093" i="4"/>
  <c r="Q4093" i="4"/>
  <c r="R4093" i="4"/>
  <c r="S4093" i="4"/>
  <c r="Y4093" i="4" s="1"/>
  <c r="J4181" i="3" s="1"/>
  <c r="H4094" i="4"/>
  <c r="I4094" i="4"/>
  <c r="J4094" i="4"/>
  <c r="K4094" i="4"/>
  <c r="L4094" i="4"/>
  <c r="M4094" i="4"/>
  <c r="N4094" i="4"/>
  <c r="O4094" i="4"/>
  <c r="U4094" i="4" s="1"/>
  <c r="F4182" i="3" s="1"/>
  <c r="P4094" i="4"/>
  <c r="Q4094" i="4"/>
  <c r="R4094" i="4"/>
  <c r="S4094" i="4"/>
  <c r="Y4094" i="4" s="1"/>
  <c r="J4182" i="3" s="1"/>
  <c r="H4095" i="4"/>
  <c r="I4095" i="4"/>
  <c r="J4095" i="4"/>
  <c r="K4095" i="4"/>
  <c r="W4095" i="4" s="1"/>
  <c r="H4183" i="3" s="1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W4096" i="4" s="1"/>
  <c r="H4184" i="3" s="1"/>
  <c r="L4096" i="4"/>
  <c r="M4096" i="4"/>
  <c r="N4096" i="4"/>
  <c r="O4096" i="4"/>
  <c r="U4096" i="4" s="1"/>
  <c r="F4184" i="3" s="1"/>
  <c r="P4096" i="4"/>
  <c r="Q4096" i="4"/>
  <c r="R4096" i="4"/>
  <c r="S4096" i="4"/>
  <c r="Y4096" i="4" s="1"/>
  <c r="H4097" i="4"/>
  <c r="I4097" i="4"/>
  <c r="J4097" i="4"/>
  <c r="K4097" i="4"/>
  <c r="W4097" i="4" s="1"/>
  <c r="H4185" i="3" s="1"/>
  <c r="L4097" i="4"/>
  <c r="M4097" i="4"/>
  <c r="N4097" i="4"/>
  <c r="O4097" i="4"/>
  <c r="U4097" i="4" s="1"/>
  <c r="F4185" i="3" s="1"/>
  <c r="P4097" i="4"/>
  <c r="Q4097" i="4"/>
  <c r="R4097" i="4"/>
  <c r="S4097" i="4"/>
  <c r="Y4097" i="4" s="1"/>
  <c r="H4098" i="4"/>
  <c r="I4098" i="4"/>
  <c r="J4098" i="4"/>
  <c r="K4098" i="4"/>
  <c r="W4098" i="4" s="1"/>
  <c r="H4186" i="3" s="1"/>
  <c r="L4098" i="4"/>
  <c r="M4098" i="4"/>
  <c r="N4098" i="4"/>
  <c r="O4098" i="4"/>
  <c r="P4098" i="4"/>
  <c r="Q4098" i="4"/>
  <c r="R4098" i="4"/>
  <c r="S4098" i="4"/>
  <c r="Y4098" i="4" s="1"/>
  <c r="J4186" i="3" s="1"/>
  <c r="H4099" i="4"/>
  <c r="I4099" i="4"/>
  <c r="J4099" i="4"/>
  <c r="K4099" i="4"/>
  <c r="W4099" i="4" s="1"/>
  <c r="H4187" i="3" s="1"/>
  <c r="L4099" i="4"/>
  <c r="M4099" i="4"/>
  <c r="N4099" i="4"/>
  <c r="O4099" i="4"/>
  <c r="U4099" i="4" s="1"/>
  <c r="F4187" i="3" s="1"/>
  <c r="P4099" i="4"/>
  <c r="Q4099" i="4"/>
  <c r="R4099" i="4"/>
  <c r="S4099" i="4"/>
  <c r="Y4099" i="4" s="1"/>
  <c r="J4187" i="3" s="1"/>
  <c r="H4100" i="4"/>
  <c r="I4100" i="4"/>
  <c r="J4100" i="4"/>
  <c r="K4100" i="4"/>
  <c r="W4100" i="4" s="1"/>
  <c r="H4188" i="3" s="1"/>
  <c r="L4100" i="4"/>
  <c r="M4100" i="4"/>
  <c r="N4100" i="4"/>
  <c r="O4100" i="4"/>
  <c r="U4100" i="4" s="1"/>
  <c r="F4188" i="3" s="1"/>
  <c r="P4100" i="4"/>
  <c r="Q4100" i="4"/>
  <c r="R4100" i="4"/>
  <c r="S4100" i="4"/>
  <c r="Y4100" i="4" s="1"/>
  <c r="J4188" i="3" s="1"/>
  <c r="H4101" i="4"/>
  <c r="I4101" i="4"/>
  <c r="J4101" i="4"/>
  <c r="K4101" i="4"/>
  <c r="W4101" i="4" s="1"/>
  <c r="H4189" i="3" s="1"/>
  <c r="L4101" i="4"/>
  <c r="M4101" i="4"/>
  <c r="N4101" i="4"/>
  <c r="O4101" i="4"/>
  <c r="U4101" i="4" s="1"/>
  <c r="F4189" i="3" s="1"/>
  <c r="P4101" i="4"/>
  <c r="Q4101" i="4"/>
  <c r="R4101" i="4"/>
  <c r="S4101" i="4"/>
  <c r="Y4101" i="4" s="1"/>
  <c r="J4189" i="3" s="1"/>
  <c r="H4102" i="4"/>
  <c r="I4102" i="4"/>
  <c r="J4102" i="4"/>
  <c r="K4102" i="4"/>
  <c r="L4102" i="4"/>
  <c r="M4102" i="4"/>
  <c r="N4102" i="4"/>
  <c r="O4102" i="4"/>
  <c r="U4102" i="4" s="1"/>
  <c r="F4190" i="3" s="1"/>
  <c r="P4102" i="4"/>
  <c r="Q4102" i="4"/>
  <c r="R4102" i="4"/>
  <c r="S4102" i="4"/>
  <c r="Y4102" i="4" s="1"/>
  <c r="J4190" i="3" s="1"/>
  <c r="H4103" i="4"/>
  <c r="I4103" i="4"/>
  <c r="J4103" i="4"/>
  <c r="K4103" i="4"/>
  <c r="W4103" i="4" s="1"/>
  <c r="H4191" i="3" s="1"/>
  <c r="L4103" i="4"/>
  <c r="M4103" i="4"/>
  <c r="N4103" i="4"/>
  <c r="O4103" i="4"/>
  <c r="U4103" i="4" s="1"/>
  <c r="F4191" i="3" s="1"/>
  <c r="P4103" i="4"/>
  <c r="Q4103" i="4"/>
  <c r="R4103" i="4"/>
  <c r="S4103" i="4"/>
  <c r="Y4103" i="4" s="1"/>
  <c r="J4191" i="3" s="1"/>
  <c r="H4104" i="4"/>
  <c r="I4104" i="4"/>
  <c r="J4104" i="4"/>
  <c r="K4104" i="4"/>
  <c r="W4104" i="4" s="1"/>
  <c r="L4104" i="4"/>
  <c r="M4104" i="4"/>
  <c r="N4104" i="4"/>
  <c r="O4104" i="4"/>
  <c r="U4104" i="4" s="1"/>
  <c r="F4192" i="3" s="1"/>
  <c r="P4104" i="4"/>
  <c r="Q4104" i="4"/>
  <c r="R4104" i="4"/>
  <c r="S4104" i="4"/>
  <c r="H4105" i="4"/>
  <c r="I4105" i="4"/>
  <c r="J4105" i="4"/>
  <c r="K4105" i="4"/>
  <c r="W4105" i="4" s="1"/>
  <c r="L4105" i="4"/>
  <c r="M4105" i="4"/>
  <c r="N4105" i="4"/>
  <c r="O4105" i="4"/>
  <c r="U4105" i="4" s="1"/>
  <c r="F4193" i="3" s="1"/>
  <c r="P4105" i="4"/>
  <c r="Q4105" i="4"/>
  <c r="R4105" i="4"/>
  <c r="S4105" i="4"/>
  <c r="Y4105" i="4" s="1"/>
  <c r="J4193" i="3" s="1"/>
  <c r="H4106" i="4"/>
  <c r="I4106" i="4"/>
  <c r="J4106" i="4"/>
  <c r="K4106" i="4"/>
  <c r="W4106" i="4" s="1"/>
  <c r="H4194" i="3" s="1"/>
  <c r="L4106" i="4"/>
  <c r="M4106" i="4"/>
  <c r="N4106" i="4"/>
  <c r="O4106" i="4"/>
  <c r="U4106" i="4" s="1"/>
  <c r="F4194" i="3" s="1"/>
  <c r="P4106" i="4"/>
  <c r="Q4106" i="4"/>
  <c r="R4106" i="4"/>
  <c r="S4106" i="4"/>
  <c r="Y4106" i="4" s="1"/>
  <c r="J4194" i="3" s="1"/>
  <c r="H4107" i="4"/>
  <c r="I4107" i="4"/>
  <c r="J4107" i="4"/>
  <c r="K4107" i="4"/>
  <c r="W4107" i="4" s="1"/>
  <c r="H4195" i="3" s="1"/>
  <c r="L4107" i="4"/>
  <c r="M4107" i="4"/>
  <c r="N4107" i="4"/>
  <c r="O4107" i="4"/>
  <c r="U4107" i="4" s="1"/>
  <c r="F4195" i="3" s="1"/>
  <c r="P4107" i="4"/>
  <c r="Q4107" i="4"/>
  <c r="R4107" i="4"/>
  <c r="S4107" i="4"/>
  <c r="Y4107" i="4" s="1"/>
  <c r="J4195" i="3" s="1"/>
  <c r="H4108" i="4"/>
  <c r="I4108" i="4"/>
  <c r="J4108" i="4"/>
  <c r="K4108" i="4"/>
  <c r="W4108" i="4" s="1"/>
  <c r="H4196" i="3" s="1"/>
  <c r="L4108" i="4"/>
  <c r="M4108" i="4"/>
  <c r="N4108" i="4"/>
  <c r="O4108" i="4"/>
  <c r="U4108" i="4" s="1"/>
  <c r="P4108" i="4"/>
  <c r="Q4108" i="4"/>
  <c r="R4108" i="4"/>
  <c r="S4108" i="4"/>
  <c r="Y4108" i="4" s="1"/>
  <c r="J4196" i="3" s="1"/>
  <c r="H4109" i="4"/>
  <c r="I4109" i="4"/>
  <c r="J4109" i="4"/>
  <c r="K4109" i="4"/>
  <c r="W4109" i="4" s="1"/>
  <c r="H4197" i="3" s="1"/>
  <c r="L4109" i="4"/>
  <c r="M4109" i="4"/>
  <c r="N4109" i="4"/>
  <c r="O4109" i="4"/>
  <c r="U4109" i="4" s="1"/>
  <c r="F4197" i="3" s="1"/>
  <c r="P4109" i="4"/>
  <c r="Q4109" i="4"/>
  <c r="R4109" i="4"/>
  <c r="S4109" i="4"/>
  <c r="Y4109" i="4" s="1"/>
  <c r="J4197" i="3" s="1"/>
  <c r="H4110" i="4"/>
  <c r="I4110" i="4"/>
  <c r="J4110" i="4"/>
  <c r="K4110" i="4"/>
  <c r="W4110" i="4" s="1"/>
  <c r="H4198" i="3" s="1"/>
  <c r="L4110" i="4"/>
  <c r="M4110" i="4"/>
  <c r="N4110" i="4"/>
  <c r="O4110" i="4"/>
  <c r="U4110" i="4" s="1"/>
  <c r="F4198" i="3" s="1"/>
  <c r="P4110" i="4"/>
  <c r="Q4110" i="4"/>
  <c r="R4110" i="4"/>
  <c r="S4110" i="4"/>
  <c r="Y4110" i="4" s="1"/>
  <c r="J4198" i="3" s="1"/>
  <c r="H4111" i="4"/>
  <c r="I4111" i="4"/>
  <c r="J4111" i="4"/>
  <c r="K4111" i="4"/>
  <c r="L4111" i="4"/>
  <c r="M4111" i="4"/>
  <c r="N4111" i="4"/>
  <c r="O4111" i="4"/>
  <c r="U4111" i="4" s="1"/>
  <c r="F4199" i="3" s="1"/>
  <c r="P4111" i="4"/>
  <c r="Q4111" i="4"/>
  <c r="R4111" i="4"/>
  <c r="S4111" i="4"/>
  <c r="Y4111" i="4" s="1"/>
  <c r="J4199" i="3" s="1"/>
  <c r="H4112" i="4"/>
  <c r="I4112" i="4"/>
  <c r="J4112" i="4"/>
  <c r="K4112" i="4"/>
  <c r="W4112" i="4" s="1"/>
  <c r="H4200" i="3" s="1"/>
  <c r="L4112" i="4"/>
  <c r="M4112" i="4"/>
  <c r="N4112" i="4"/>
  <c r="O4112" i="4"/>
  <c r="U4112" i="4" s="1"/>
  <c r="F4200" i="3" s="1"/>
  <c r="P4112" i="4"/>
  <c r="Q4112" i="4"/>
  <c r="R4112" i="4"/>
  <c r="S4112" i="4"/>
  <c r="H4113" i="4"/>
  <c r="I4113" i="4"/>
  <c r="J4113" i="4"/>
  <c r="K4113" i="4"/>
  <c r="W4113" i="4" s="1"/>
  <c r="H4201" i="3" s="1"/>
  <c r="L4113" i="4"/>
  <c r="M4113" i="4"/>
  <c r="N4113" i="4"/>
  <c r="O4113" i="4"/>
  <c r="U4113" i="4" s="1"/>
  <c r="F4201" i="3" s="1"/>
  <c r="P4113" i="4"/>
  <c r="Q4113" i="4"/>
  <c r="R4113" i="4"/>
  <c r="S4113" i="4"/>
  <c r="Y4113" i="4" s="1"/>
  <c r="J4201" i="3" s="1"/>
  <c r="H4114" i="4"/>
  <c r="I4114" i="4"/>
  <c r="J4114" i="4"/>
  <c r="K4114" i="4"/>
  <c r="W4114" i="4" s="1"/>
  <c r="H4202" i="3" s="1"/>
  <c r="L4114" i="4"/>
  <c r="M4114" i="4"/>
  <c r="N4114" i="4"/>
  <c r="O4114" i="4"/>
  <c r="U4114" i="4" s="1"/>
  <c r="F4202" i="3" s="1"/>
  <c r="P4114" i="4"/>
  <c r="Q4114" i="4"/>
  <c r="R4114" i="4"/>
  <c r="S4114" i="4"/>
  <c r="Y4114" i="4" s="1"/>
  <c r="J4202" i="3" s="1"/>
  <c r="H4115" i="4"/>
  <c r="I4115" i="4"/>
  <c r="J4115" i="4"/>
  <c r="K4115" i="4"/>
  <c r="W4115" i="4" s="1"/>
  <c r="H4203" i="3" s="1"/>
  <c r="L4115" i="4"/>
  <c r="M4115" i="4"/>
  <c r="N4115" i="4"/>
  <c r="O4115" i="4"/>
  <c r="P4115" i="4"/>
  <c r="Q4115" i="4"/>
  <c r="R4115" i="4"/>
  <c r="S4115" i="4"/>
  <c r="Y4115" i="4" s="1"/>
  <c r="J4203" i="3" s="1"/>
  <c r="H4116" i="4"/>
  <c r="I4116" i="4"/>
  <c r="J4116" i="4"/>
  <c r="K4116" i="4"/>
  <c r="W4116" i="4" s="1"/>
  <c r="H4204" i="3" s="1"/>
  <c r="L4116" i="4"/>
  <c r="M4116" i="4"/>
  <c r="N4116" i="4"/>
  <c r="O4116" i="4"/>
  <c r="U4116" i="4" s="1"/>
  <c r="P4116" i="4"/>
  <c r="Q4116" i="4"/>
  <c r="R4116" i="4"/>
  <c r="S4116" i="4"/>
  <c r="Y4116" i="4" s="1"/>
  <c r="J4204" i="3" s="1"/>
  <c r="H4117" i="4"/>
  <c r="I4117" i="4"/>
  <c r="J4117" i="4"/>
  <c r="K4117" i="4"/>
  <c r="W4117" i="4" s="1"/>
  <c r="H4205" i="3" s="1"/>
  <c r="L4117" i="4"/>
  <c r="M4117" i="4"/>
  <c r="N4117" i="4"/>
  <c r="O4117" i="4"/>
  <c r="U4117" i="4" s="1"/>
  <c r="F4205" i="3" s="1"/>
  <c r="P4117" i="4"/>
  <c r="Q4117" i="4"/>
  <c r="R4117" i="4"/>
  <c r="S4117" i="4"/>
  <c r="Y4117" i="4" s="1"/>
  <c r="J4205" i="3" s="1"/>
  <c r="H4118" i="4"/>
  <c r="I4118" i="4"/>
  <c r="J4118" i="4"/>
  <c r="K4118" i="4"/>
  <c r="W4118" i="4" s="1"/>
  <c r="H4206" i="3" s="1"/>
  <c r="L4118" i="4"/>
  <c r="M4118" i="4"/>
  <c r="N4118" i="4"/>
  <c r="O4118" i="4"/>
  <c r="U4118" i="4" s="1"/>
  <c r="P4118" i="4"/>
  <c r="Q4118" i="4"/>
  <c r="R4118" i="4"/>
  <c r="S4118" i="4"/>
  <c r="H4119" i="4"/>
  <c r="I4119" i="4"/>
  <c r="J4119" i="4"/>
  <c r="K4119" i="4"/>
  <c r="W4119" i="4" s="1"/>
  <c r="H4207" i="3" s="1"/>
  <c r="L4119" i="4"/>
  <c r="M4119" i="4"/>
  <c r="N4119" i="4"/>
  <c r="O4119" i="4"/>
  <c r="U4119" i="4" s="1"/>
  <c r="F4207" i="3" s="1"/>
  <c r="P4119" i="4"/>
  <c r="Q4119" i="4"/>
  <c r="R4119" i="4"/>
  <c r="S4119" i="4"/>
  <c r="Y4119" i="4" s="1"/>
  <c r="J4207" i="3" s="1"/>
  <c r="H4120" i="4"/>
  <c r="I4120" i="4"/>
  <c r="J4120" i="4"/>
  <c r="K4120" i="4"/>
  <c r="W4120" i="4" s="1"/>
  <c r="H4208" i="3" s="1"/>
  <c r="L4120" i="4"/>
  <c r="M4120" i="4"/>
  <c r="N4120" i="4"/>
  <c r="O4120" i="4"/>
  <c r="U4120" i="4" s="1"/>
  <c r="P4120" i="4"/>
  <c r="Q4120" i="4"/>
  <c r="R4120" i="4"/>
  <c r="S4120" i="4"/>
  <c r="Y4120" i="4" s="1"/>
  <c r="J4208" i="3" s="1"/>
  <c r="H4121" i="4"/>
  <c r="I4121" i="4"/>
  <c r="J4121" i="4"/>
  <c r="K4121" i="4"/>
  <c r="W4121" i="4" s="1"/>
  <c r="H4209" i="3" s="1"/>
  <c r="L4121" i="4"/>
  <c r="M4121" i="4"/>
  <c r="N4121" i="4"/>
  <c r="O4121" i="4"/>
  <c r="U4121" i="4" s="1"/>
  <c r="F4209" i="3" s="1"/>
  <c r="P4121" i="4"/>
  <c r="Q4121" i="4"/>
  <c r="R4121" i="4"/>
  <c r="S4121" i="4"/>
  <c r="Y4121" i="4" s="1"/>
  <c r="J4209" i="3" s="1"/>
  <c r="H4122" i="4"/>
  <c r="I4122" i="4"/>
  <c r="J4122" i="4"/>
  <c r="K4122" i="4"/>
  <c r="W4122" i="4" s="1"/>
  <c r="H4247" i="3" s="1"/>
  <c r="L4122" i="4"/>
  <c r="M4122" i="4"/>
  <c r="N4122" i="4"/>
  <c r="O4122" i="4"/>
  <c r="U4122" i="4" s="1"/>
  <c r="F4247" i="3" s="1"/>
  <c r="P4122" i="4"/>
  <c r="Q4122" i="4"/>
  <c r="R4122" i="4"/>
  <c r="S4122" i="4"/>
  <c r="H4123" i="4"/>
  <c r="I4123" i="4"/>
  <c r="J4123" i="4"/>
  <c r="K4123" i="4"/>
  <c r="W4123" i="4" s="1"/>
  <c r="H4210" i="3" s="1"/>
  <c r="L4123" i="4"/>
  <c r="M4123" i="4"/>
  <c r="N4123" i="4"/>
  <c r="O4123" i="4"/>
  <c r="U4123" i="4" s="1"/>
  <c r="F4210" i="3" s="1"/>
  <c r="P4123" i="4"/>
  <c r="Q4123" i="4"/>
  <c r="R4123" i="4"/>
  <c r="S4123" i="4"/>
  <c r="Y4123" i="4" s="1"/>
  <c r="J4210" i="3" s="1"/>
  <c r="H4124" i="4"/>
  <c r="I4124" i="4"/>
  <c r="J4124" i="4"/>
  <c r="K4124" i="4"/>
  <c r="L4124" i="4"/>
  <c r="M4124" i="4"/>
  <c r="N4124" i="4"/>
  <c r="O4124" i="4"/>
  <c r="U4124" i="4" s="1"/>
  <c r="F4211" i="3" s="1"/>
  <c r="P4124" i="4"/>
  <c r="Q4124" i="4"/>
  <c r="R4124" i="4"/>
  <c r="S4124" i="4"/>
  <c r="H4125" i="4"/>
  <c r="I4125" i="4"/>
  <c r="J4125" i="4"/>
  <c r="K4125" i="4"/>
  <c r="W4125" i="4" s="1"/>
  <c r="H4212" i="3" s="1"/>
  <c r="L4125" i="4"/>
  <c r="M4125" i="4"/>
  <c r="N4125" i="4"/>
  <c r="O4125" i="4"/>
  <c r="U4125" i="4" s="1"/>
  <c r="F4212" i="3" s="1"/>
  <c r="P4125" i="4"/>
  <c r="Q4125" i="4"/>
  <c r="R4125" i="4"/>
  <c r="S4125" i="4"/>
  <c r="Y4125" i="4" s="1"/>
  <c r="J4212" i="3" s="1"/>
  <c r="H4126" i="4"/>
  <c r="I4126" i="4"/>
  <c r="J4126" i="4"/>
  <c r="K4126" i="4"/>
  <c r="W4126" i="4" s="1"/>
  <c r="H4213" i="3" s="1"/>
  <c r="L4126" i="4"/>
  <c r="M4126" i="4"/>
  <c r="N4126" i="4"/>
  <c r="O4126" i="4"/>
  <c r="U4126" i="4" s="1"/>
  <c r="F4213" i="3" s="1"/>
  <c r="P4126" i="4"/>
  <c r="Q4126" i="4"/>
  <c r="R4126" i="4"/>
  <c r="S4126" i="4"/>
  <c r="H4127" i="4"/>
  <c r="I4127" i="4"/>
  <c r="J4127" i="4"/>
  <c r="K4127" i="4"/>
  <c r="W4127" i="4" s="1"/>
  <c r="L4127" i="4"/>
  <c r="M4127" i="4"/>
  <c r="N4127" i="4"/>
  <c r="O4127" i="4"/>
  <c r="U4127" i="4" s="1"/>
  <c r="F4214" i="3" s="1"/>
  <c r="P4127" i="4"/>
  <c r="Q4127" i="4"/>
  <c r="R4127" i="4"/>
  <c r="S4127" i="4"/>
  <c r="Y4127" i="4" s="1"/>
  <c r="H4128" i="4"/>
  <c r="I4128" i="4"/>
  <c r="J4128" i="4"/>
  <c r="K4128" i="4"/>
  <c r="W4128" i="4" s="1"/>
  <c r="H4215" i="3" s="1"/>
  <c r="L4128" i="4"/>
  <c r="M4128" i="4"/>
  <c r="N4128" i="4"/>
  <c r="O4128" i="4"/>
  <c r="U4128" i="4" s="1"/>
  <c r="F4215" i="3" s="1"/>
  <c r="P4128" i="4"/>
  <c r="Q4128" i="4"/>
  <c r="R4128" i="4"/>
  <c r="S4128" i="4"/>
  <c r="Y4128" i="4" s="1"/>
  <c r="J4215" i="3" s="1"/>
  <c r="H4129" i="4"/>
  <c r="I4129" i="4"/>
  <c r="J4129" i="4"/>
  <c r="K4129" i="4"/>
  <c r="L4129" i="4"/>
  <c r="M4129" i="4"/>
  <c r="N4129" i="4"/>
  <c r="O4129" i="4"/>
  <c r="U4129" i="4" s="1"/>
  <c r="F4216" i="3" s="1"/>
  <c r="P4129" i="4"/>
  <c r="Q4129" i="4"/>
  <c r="R4129" i="4"/>
  <c r="S4129" i="4"/>
  <c r="Y4129" i="4" s="1"/>
  <c r="J4216" i="3" s="1"/>
  <c r="H4130" i="4"/>
  <c r="I4130" i="4"/>
  <c r="J4130" i="4"/>
  <c r="K4130" i="4"/>
  <c r="W4130" i="4" s="1"/>
  <c r="H4217" i="3" s="1"/>
  <c r="L4130" i="4"/>
  <c r="M4130" i="4"/>
  <c r="N4130" i="4"/>
  <c r="O4130" i="4"/>
  <c r="U4130" i="4" s="1"/>
  <c r="F4217" i="3" s="1"/>
  <c r="P4130" i="4"/>
  <c r="Q4130" i="4"/>
  <c r="R4130" i="4"/>
  <c r="S4130" i="4"/>
  <c r="Y4130" i="4" s="1"/>
  <c r="J4217" i="3" s="1"/>
  <c r="H4131" i="4"/>
  <c r="I4131" i="4"/>
  <c r="J4131" i="4"/>
  <c r="K4131" i="4"/>
  <c r="W4131" i="4" s="1"/>
  <c r="L4131" i="4"/>
  <c r="M4131" i="4"/>
  <c r="N4131" i="4"/>
  <c r="O4131" i="4"/>
  <c r="U4131" i="4" s="1"/>
  <c r="F4218" i="3" s="1"/>
  <c r="P4131" i="4"/>
  <c r="Q4131" i="4"/>
  <c r="R4131" i="4"/>
  <c r="S4131" i="4"/>
  <c r="Y4131" i="4" s="1"/>
  <c r="J4218" i="3" s="1"/>
  <c r="H4132" i="4"/>
  <c r="I4132" i="4"/>
  <c r="J4132" i="4"/>
  <c r="K4132" i="4"/>
  <c r="W4132" i="4" s="1"/>
  <c r="H4219" i="3" s="1"/>
  <c r="L4132" i="4"/>
  <c r="M4132" i="4"/>
  <c r="N4132" i="4"/>
  <c r="O4132" i="4"/>
  <c r="U4132" i="4" s="1"/>
  <c r="F4219" i="3" s="1"/>
  <c r="P4132" i="4"/>
  <c r="Q4132" i="4"/>
  <c r="R4132" i="4"/>
  <c r="S4132" i="4"/>
  <c r="Y4132" i="4" s="1"/>
  <c r="J4219" i="3" s="1"/>
  <c r="H4133" i="4"/>
  <c r="I4133" i="4"/>
  <c r="J4133" i="4"/>
  <c r="K4133" i="4"/>
  <c r="W4133" i="4" s="1"/>
  <c r="L4133" i="4"/>
  <c r="M4133" i="4"/>
  <c r="N4133" i="4"/>
  <c r="O4133" i="4"/>
  <c r="U4133" i="4" s="1"/>
  <c r="F4220" i="3" s="1"/>
  <c r="P4133" i="4"/>
  <c r="Q4133" i="4"/>
  <c r="R4133" i="4"/>
  <c r="S4133" i="4"/>
  <c r="Y4133" i="4" s="1"/>
  <c r="J4220" i="3" s="1"/>
  <c r="H4134" i="4"/>
  <c r="I4134" i="4"/>
  <c r="J4134" i="4"/>
  <c r="K4134" i="4"/>
  <c r="W4134" i="4" s="1"/>
  <c r="H4221" i="3" s="1"/>
  <c r="L4134" i="4"/>
  <c r="M4134" i="4"/>
  <c r="N4134" i="4"/>
  <c r="O4134" i="4"/>
  <c r="U4134" i="4" s="1"/>
  <c r="F4221" i="3" s="1"/>
  <c r="P4134" i="4"/>
  <c r="Q4134" i="4"/>
  <c r="R4134" i="4"/>
  <c r="S4134" i="4"/>
  <c r="Y4134" i="4" s="1"/>
  <c r="J4221" i="3" s="1"/>
  <c r="H4135" i="4"/>
  <c r="I4135" i="4"/>
  <c r="J4135" i="4"/>
  <c r="K4135" i="4"/>
  <c r="W4135" i="4" s="1"/>
  <c r="H4222" i="3" s="1"/>
  <c r="L4135" i="4"/>
  <c r="M4135" i="4"/>
  <c r="N4135" i="4"/>
  <c r="O4135" i="4"/>
  <c r="U4135" i="4" s="1"/>
  <c r="P4135" i="4"/>
  <c r="Q4135" i="4"/>
  <c r="R4135" i="4"/>
  <c r="S4135" i="4"/>
  <c r="Y4135" i="4" s="1"/>
  <c r="J4222" i="3" s="1"/>
  <c r="H4136" i="4"/>
  <c r="I4136" i="4"/>
  <c r="J4136" i="4"/>
  <c r="K4136" i="4"/>
  <c r="W4136" i="4" s="1"/>
  <c r="H4223" i="3" s="1"/>
  <c r="L4136" i="4"/>
  <c r="M4136" i="4"/>
  <c r="N4136" i="4"/>
  <c r="O4136" i="4"/>
  <c r="U4136" i="4" s="1"/>
  <c r="F4223" i="3" s="1"/>
  <c r="P4136" i="4"/>
  <c r="Q4136" i="4"/>
  <c r="R4136" i="4"/>
  <c r="S4136" i="4"/>
  <c r="Y4136" i="4" s="1"/>
  <c r="J4223" i="3" s="1"/>
  <c r="H4137" i="4"/>
  <c r="I4137" i="4"/>
  <c r="J4137" i="4"/>
  <c r="K4137" i="4"/>
  <c r="W4137" i="4" s="1"/>
  <c r="H4224" i="3" s="1"/>
  <c r="L4137" i="4"/>
  <c r="M4137" i="4"/>
  <c r="N4137" i="4"/>
  <c r="O4137" i="4"/>
  <c r="U4137" i="4" s="1"/>
  <c r="F4224" i="3" s="1"/>
  <c r="P4137" i="4"/>
  <c r="Q4137" i="4"/>
  <c r="R4137" i="4"/>
  <c r="S4137" i="4"/>
  <c r="Y4137" i="4" s="1"/>
  <c r="J4224" i="3" s="1"/>
  <c r="H4138" i="4"/>
  <c r="I4138" i="4"/>
  <c r="J4138" i="4"/>
  <c r="K4138" i="4"/>
  <c r="W4138" i="4" s="1"/>
  <c r="H4225" i="3" s="1"/>
  <c r="L4138" i="4"/>
  <c r="M4138" i="4"/>
  <c r="N4138" i="4"/>
  <c r="O4138" i="4"/>
  <c r="U4138" i="4" s="1"/>
  <c r="F4225" i="3" s="1"/>
  <c r="P4138" i="4"/>
  <c r="Q4138" i="4"/>
  <c r="R4138" i="4"/>
  <c r="S4138" i="4"/>
  <c r="Y4138" i="4" s="1"/>
  <c r="H4139" i="4"/>
  <c r="I4139" i="4"/>
  <c r="J4139" i="4"/>
  <c r="K4139" i="4"/>
  <c r="W4139" i="4" s="1"/>
  <c r="H4226" i="3" s="1"/>
  <c r="L4139" i="4"/>
  <c r="M4139" i="4"/>
  <c r="N4139" i="4"/>
  <c r="O4139" i="4"/>
  <c r="U4139" i="4" s="1"/>
  <c r="F4226" i="3" s="1"/>
  <c r="P4139" i="4"/>
  <c r="Q4139" i="4"/>
  <c r="R4139" i="4"/>
  <c r="S4139" i="4"/>
  <c r="Y4139" i="4" s="1"/>
  <c r="J4226" i="3" s="1"/>
  <c r="H4140" i="4"/>
  <c r="I4140" i="4"/>
  <c r="J4140" i="4"/>
  <c r="K4140" i="4"/>
  <c r="W4140" i="4" s="1"/>
  <c r="H4227" i="3" s="1"/>
  <c r="L4140" i="4"/>
  <c r="M4140" i="4"/>
  <c r="N4140" i="4"/>
  <c r="O4140" i="4"/>
  <c r="U4140" i="4" s="1"/>
  <c r="F4227" i="3" s="1"/>
  <c r="P4140" i="4"/>
  <c r="Q4140" i="4"/>
  <c r="R4140" i="4"/>
  <c r="S4140" i="4"/>
  <c r="Y4140" i="4" s="1"/>
  <c r="J4227" i="3" s="1"/>
  <c r="H4141" i="4"/>
  <c r="I4141" i="4"/>
  <c r="J4141" i="4"/>
  <c r="K4141" i="4"/>
  <c r="W4141" i="4" s="1"/>
  <c r="H4228" i="3" s="1"/>
  <c r="L4141" i="4"/>
  <c r="M4141" i="4"/>
  <c r="N4141" i="4"/>
  <c r="O4141" i="4"/>
  <c r="U4141" i="4" s="1"/>
  <c r="F4228" i="3" s="1"/>
  <c r="P4141" i="4"/>
  <c r="Q4141" i="4"/>
  <c r="R4141" i="4"/>
  <c r="S4141" i="4"/>
  <c r="Y4141" i="4" s="1"/>
  <c r="J4228" i="3" s="1"/>
  <c r="H4142" i="4"/>
  <c r="I4142" i="4"/>
  <c r="J4142" i="4"/>
  <c r="K4142" i="4"/>
  <c r="W4142" i="4" s="1"/>
  <c r="H4229" i="3" s="1"/>
  <c r="L4142" i="4"/>
  <c r="M4142" i="4"/>
  <c r="N4142" i="4"/>
  <c r="O4142" i="4"/>
  <c r="U4142" i="4" s="1"/>
  <c r="P4142" i="4"/>
  <c r="Q4142" i="4"/>
  <c r="R4142" i="4"/>
  <c r="S4142" i="4"/>
  <c r="Y4142" i="4" s="1"/>
  <c r="J4229" i="3" s="1"/>
  <c r="H4143" i="4"/>
  <c r="I4143" i="4"/>
  <c r="J4143" i="4"/>
  <c r="K4143" i="4"/>
  <c r="W4143" i="4" s="1"/>
  <c r="H4230" i="3" s="1"/>
  <c r="L4143" i="4"/>
  <c r="M4143" i="4"/>
  <c r="N4143" i="4"/>
  <c r="O4143" i="4"/>
  <c r="U4143" i="4" s="1"/>
  <c r="F4230" i="3" s="1"/>
  <c r="P4143" i="4"/>
  <c r="Q4143" i="4"/>
  <c r="R4143" i="4"/>
  <c r="S4143" i="4"/>
  <c r="Y4143" i="4" s="1"/>
  <c r="J4230" i="3" s="1"/>
  <c r="H4144" i="4"/>
  <c r="I4144" i="4"/>
  <c r="J4144" i="4"/>
  <c r="K4144" i="4"/>
  <c r="W4144" i="4" s="1"/>
  <c r="H4231" i="3" s="1"/>
  <c r="L4144" i="4"/>
  <c r="M4144" i="4"/>
  <c r="N4144" i="4"/>
  <c r="O4144" i="4"/>
  <c r="U4144" i="4" s="1"/>
  <c r="F4231" i="3" s="1"/>
  <c r="P4144" i="4"/>
  <c r="Q4144" i="4"/>
  <c r="R4144" i="4"/>
  <c r="S4144" i="4"/>
  <c r="Y4144" i="4" s="1"/>
  <c r="J4231" i="3" s="1"/>
  <c r="H4145" i="4"/>
  <c r="I4145" i="4"/>
  <c r="J4145" i="4"/>
  <c r="K4145" i="4"/>
  <c r="W4145" i="4" s="1"/>
  <c r="H4232" i="3" s="1"/>
  <c r="L4145" i="4"/>
  <c r="M4145" i="4"/>
  <c r="N4145" i="4"/>
  <c r="O4145" i="4"/>
  <c r="U4145" i="4" s="1"/>
  <c r="F4232" i="3" s="1"/>
  <c r="P4145" i="4"/>
  <c r="Q4145" i="4"/>
  <c r="R4145" i="4"/>
  <c r="S4145" i="4"/>
  <c r="Y4145" i="4" s="1"/>
  <c r="J4232" i="3" s="1"/>
  <c r="H4146" i="4"/>
  <c r="I4146" i="4"/>
  <c r="J4146" i="4"/>
  <c r="K4146" i="4"/>
  <c r="W4146" i="4" s="1"/>
  <c r="H4233" i="3" s="1"/>
  <c r="L4146" i="4"/>
  <c r="M4146" i="4"/>
  <c r="N4146" i="4"/>
  <c r="O4146" i="4"/>
  <c r="U4146" i="4" s="1"/>
  <c r="F4233" i="3" s="1"/>
  <c r="P4146" i="4"/>
  <c r="Q4146" i="4"/>
  <c r="R4146" i="4"/>
  <c r="S4146" i="4"/>
  <c r="Y4146" i="4" s="1"/>
  <c r="H4147" i="4"/>
  <c r="I4147" i="4"/>
  <c r="J4147" i="4"/>
  <c r="K4147" i="4"/>
  <c r="W4147" i="4" s="1"/>
  <c r="H4234" i="3" s="1"/>
  <c r="L4147" i="4"/>
  <c r="M4147" i="4"/>
  <c r="N4147" i="4"/>
  <c r="O4147" i="4"/>
  <c r="U4147" i="4" s="1"/>
  <c r="F4234" i="3" s="1"/>
  <c r="P4147" i="4"/>
  <c r="Q4147" i="4"/>
  <c r="R4147" i="4"/>
  <c r="S4147" i="4"/>
  <c r="Y4147" i="4" s="1"/>
  <c r="J4234" i="3" s="1"/>
  <c r="H4148" i="4"/>
  <c r="I4148" i="4"/>
  <c r="J4148" i="4"/>
  <c r="K4148" i="4"/>
  <c r="W4148" i="4" s="1"/>
  <c r="H4235" i="3" s="1"/>
  <c r="L4148" i="4"/>
  <c r="M4148" i="4"/>
  <c r="N4148" i="4"/>
  <c r="O4148" i="4"/>
  <c r="U4148" i="4" s="1"/>
  <c r="F4235" i="3" s="1"/>
  <c r="P4148" i="4"/>
  <c r="Q4148" i="4"/>
  <c r="R4148" i="4"/>
  <c r="S4148" i="4"/>
  <c r="Y4148" i="4" s="1"/>
  <c r="H4149" i="4"/>
  <c r="I4149" i="4"/>
  <c r="J4149" i="4"/>
  <c r="K4149" i="4"/>
  <c r="W4149" i="4" s="1"/>
  <c r="H4236" i="3" s="1"/>
  <c r="L4149" i="4"/>
  <c r="M4149" i="4"/>
  <c r="N4149" i="4"/>
  <c r="O4149" i="4"/>
  <c r="U4149" i="4" s="1"/>
  <c r="F4236" i="3" s="1"/>
  <c r="P4149" i="4"/>
  <c r="Q4149" i="4"/>
  <c r="R4149" i="4"/>
  <c r="S4149" i="4"/>
  <c r="Y4149" i="4" s="1"/>
  <c r="J4236" i="3" s="1"/>
  <c r="H4150" i="4"/>
  <c r="I4150" i="4"/>
  <c r="J4150" i="4"/>
  <c r="K4150" i="4"/>
  <c r="W4150" i="4" s="1"/>
  <c r="H4237" i="3" s="1"/>
  <c r="L4150" i="4"/>
  <c r="M4150" i="4"/>
  <c r="N4150" i="4"/>
  <c r="O4150" i="4"/>
  <c r="U4150" i="4" s="1"/>
  <c r="F4237" i="3" s="1"/>
  <c r="P4150" i="4"/>
  <c r="Q4150" i="4"/>
  <c r="R4150" i="4"/>
  <c r="S4150" i="4"/>
  <c r="Y4150" i="4" s="1"/>
  <c r="H4151" i="4"/>
  <c r="I4151" i="4"/>
  <c r="J4151" i="4"/>
  <c r="K4151" i="4"/>
  <c r="W4151" i="4" s="1"/>
  <c r="H4238" i="3" s="1"/>
  <c r="L4151" i="4"/>
  <c r="M4151" i="4"/>
  <c r="N4151" i="4"/>
  <c r="O4151" i="4"/>
  <c r="U4151" i="4" s="1"/>
  <c r="F4238" i="3" s="1"/>
  <c r="P4151" i="4"/>
  <c r="Q4151" i="4"/>
  <c r="R4151" i="4"/>
  <c r="S4151" i="4"/>
  <c r="Y4151" i="4" s="1"/>
  <c r="J4238" i="3" s="1"/>
  <c r="H4152" i="4"/>
  <c r="I4152" i="4"/>
  <c r="J4152" i="4"/>
  <c r="K4152" i="4"/>
  <c r="W4152" i="4" s="1"/>
  <c r="H4239" i="3" s="1"/>
  <c r="L4152" i="4"/>
  <c r="M4152" i="4"/>
  <c r="N4152" i="4"/>
  <c r="O4152" i="4"/>
  <c r="U4152" i="4" s="1"/>
  <c r="F4239" i="3" s="1"/>
  <c r="P4152" i="4"/>
  <c r="Q4152" i="4"/>
  <c r="R4152" i="4"/>
  <c r="S4152" i="4"/>
  <c r="Y4152" i="4" s="1"/>
  <c r="J4239" i="3" s="1"/>
  <c r="H4153" i="4"/>
  <c r="I4153" i="4"/>
  <c r="J4153" i="4"/>
  <c r="K4153" i="4"/>
  <c r="W4153" i="4" s="1"/>
  <c r="H4240" i="3" s="1"/>
  <c r="L4153" i="4"/>
  <c r="M4153" i="4"/>
  <c r="N4153" i="4"/>
  <c r="O4153" i="4"/>
  <c r="U4153" i="4" s="1"/>
  <c r="F4240" i="3" s="1"/>
  <c r="P4153" i="4"/>
  <c r="Q4153" i="4"/>
  <c r="R4153" i="4"/>
  <c r="S4153" i="4"/>
  <c r="Y4153" i="4" s="1"/>
  <c r="J4240" i="3" s="1"/>
  <c r="H4154" i="4"/>
  <c r="I4154" i="4"/>
  <c r="J4154" i="4"/>
  <c r="K4154" i="4"/>
  <c r="W4154" i="4" s="1"/>
  <c r="H4241" i="3" s="1"/>
  <c r="L4154" i="4"/>
  <c r="M4154" i="4"/>
  <c r="N4154" i="4"/>
  <c r="O4154" i="4"/>
  <c r="U4154" i="4" s="1"/>
  <c r="F4241" i="3" s="1"/>
  <c r="P4154" i="4"/>
  <c r="Q4154" i="4"/>
  <c r="R4154" i="4"/>
  <c r="S4154" i="4"/>
  <c r="Y4154" i="4" s="1"/>
  <c r="J4241" i="3" s="1"/>
  <c r="H4155" i="4"/>
  <c r="I4155" i="4"/>
  <c r="J4155" i="4"/>
  <c r="K4155" i="4"/>
  <c r="W4155" i="4" s="1"/>
  <c r="H4242" i="3" s="1"/>
  <c r="L4155" i="4"/>
  <c r="M4155" i="4"/>
  <c r="N4155" i="4"/>
  <c r="O4155" i="4"/>
  <c r="U4155" i="4" s="1"/>
  <c r="F4242" i="3" s="1"/>
  <c r="P4155" i="4"/>
  <c r="Q4155" i="4"/>
  <c r="R4155" i="4"/>
  <c r="S4155" i="4"/>
  <c r="Y4155" i="4" s="1"/>
  <c r="J4242" i="3" s="1"/>
  <c r="H4156" i="4"/>
  <c r="I4156" i="4"/>
  <c r="J4156" i="4"/>
  <c r="K4156" i="4"/>
  <c r="L4156" i="4"/>
  <c r="M4156" i="4"/>
  <c r="N4156" i="4"/>
  <c r="O4156" i="4"/>
  <c r="U4156" i="4" s="1"/>
  <c r="F4243" i="3" s="1"/>
  <c r="P4156" i="4"/>
  <c r="Q4156" i="4"/>
  <c r="R4156" i="4"/>
  <c r="S4156" i="4"/>
  <c r="Y4156" i="4" s="1"/>
  <c r="J4243" i="3" s="1"/>
  <c r="H4157" i="4"/>
  <c r="I4157" i="4"/>
  <c r="J4157" i="4"/>
  <c r="K4157" i="4"/>
  <c r="W4157" i="4" s="1"/>
  <c r="H4244" i="3" s="1"/>
  <c r="L4157" i="4"/>
  <c r="M4157" i="4"/>
  <c r="N4157" i="4"/>
  <c r="O4157" i="4"/>
  <c r="U4157" i="4" s="1"/>
  <c r="F4244" i="3" s="1"/>
  <c r="P4157" i="4"/>
  <c r="Q4157" i="4"/>
  <c r="R4157" i="4"/>
  <c r="S4157" i="4"/>
  <c r="Y4157" i="4" s="1"/>
  <c r="J4244" i="3" s="1"/>
  <c r="H4158" i="4"/>
  <c r="I4158" i="4"/>
  <c r="J4158" i="4"/>
  <c r="K4158" i="4"/>
  <c r="L4158" i="4"/>
  <c r="M4158" i="4"/>
  <c r="N4158" i="4"/>
  <c r="O4158" i="4"/>
  <c r="U4158" i="4" s="1"/>
  <c r="F4245" i="3" s="1"/>
  <c r="P4158" i="4"/>
  <c r="Q4158" i="4"/>
  <c r="R4158" i="4"/>
  <c r="S4158" i="4"/>
  <c r="Y4158" i="4" s="1"/>
  <c r="H4159" i="4"/>
  <c r="I4159" i="4"/>
  <c r="J4159" i="4"/>
  <c r="K4159" i="4"/>
  <c r="W4159" i="4" s="1"/>
  <c r="H4246" i="3" s="1"/>
  <c r="L4159" i="4"/>
  <c r="M4159" i="4"/>
  <c r="N4159" i="4"/>
  <c r="O4159" i="4"/>
  <c r="U4159" i="4" s="1"/>
  <c r="F4246" i="3" s="1"/>
  <c r="P4159" i="4"/>
  <c r="Q4159" i="4"/>
  <c r="R4159" i="4"/>
  <c r="S4159" i="4"/>
  <c r="Y4159" i="4" s="1"/>
  <c r="H4160" i="4"/>
  <c r="I4160" i="4"/>
  <c r="J4160" i="4"/>
  <c r="K4160" i="4"/>
  <c r="W4160" i="4" s="1"/>
  <c r="H4251" i="3" s="1"/>
  <c r="L4160" i="4"/>
  <c r="M4160" i="4"/>
  <c r="N4160" i="4"/>
  <c r="O4160" i="4"/>
  <c r="U4160" i="4" s="1"/>
  <c r="F4251" i="3" s="1"/>
  <c r="P4160" i="4"/>
  <c r="Q4160" i="4"/>
  <c r="R4160" i="4"/>
  <c r="S4160" i="4"/>
  <c r="Y4160" i="4" s="1"/>
  <c r="H4161" i="4"/>
  <c r="I4161" i="4"/>
  <c r="J4161" i="4"/>
  <c r="K4161" i="4"/>
  <c r="W4161" i="4" s="1"/>
  <c r="H4252" i="3" s="1"/>
  <c r="L4161" i="4"/>
  <c r="M4161" i="4"/>
  <c r="N4161" i="4"/>
  <c r="O4161" i="4"/>
  <c r="U4161" i="4" s="1"/>
  <c r="F4252" i="3" s="1"/>
  <c r="P4161" i="4"/>
  <c r="Q4161" i="4"/>
  <c r="R4161" i="4"/>
  <c r="S4161" i="4"/>
  <c r="Y4161" i="4" s="1"/>
  <c r="J4252" i="3" s="1"/>
  <c r="H4162" i="4"/>
  <c r="I4162" i="4"/>
  <c r="J4162" i="4"/>
  <c r="K4162" i="4"/>
  <c r="W4162" i="4" s="1"/>
  <c r="L4162" i="4"/>
  <c r="M4162" i="4"/>
  <c r="N4162" i="4"/>
  <c r="O4162" i="4"/>
  <c r="U4162" i="4" s="1"/>
  <c r="F4253" i="3" s="1"/>
  <c r="P4162" i="4"/>
  <c r="Q4162" i="4"/>
  <c r="R4162" i="4"/>
  <c r="S4162" i="4"/>
  <c r="Y4162" i="4" s="1"/>
  <c r="J4253" i="3" s="1"/>
  <c r="H4163" i="4"/>
  <c r="I4163" i="4"/>
  <c r="J4163" i="4"/>
  <c r="K4163" i="4"/>
  <c r="W4163" i="4" s="1"/>
  <c r="H4254" i="3" s="1"/>
  <c r="L4163" i="4"/>
  <c r="M4163" i="4"/>
  <c r="N4163" i="4"/>
  <c r="O4163" i="4"/>
  <c r="U4163" i="4" s="1"/>
  <c r="F4254" i="3" s="1"/>
  <c r="P4163" i="4"/>
  <c r="Q4163" i="4"/>
  <c r="R4163" i="4"/>
  <c r="S4163" i="4"/>
  <c r="Y4163" i="4" s="1"/>
  <c r="J4254" i="3" s="1"/>
  <c r="H4164" i="4"/>
  <c r="I4164" i="4"/>
  <c r="J4164" i="4"/>
  <c r="K4164" i="4"/>
  <c r="W4164" i="4" s="1"/>
  <c r="H4255" i="3" s="1"/>
  <c r="L4164" i="4"/>
  <c r="M4164" i="4"/>
  <c r="N4164" i="4"/>
  <c r="O4164" i="4"/>
  <c r="U4164" i="4" s="1"/>
  <c r="F4255" i="3" s="1"/>
  <c r="P4164" i="4"/>
  <c r="Q4164" i="4"/>
  <c r="R4164" i="4"/>
  <c r="S4164" i="4"/>
  <c r="Y4164" i="4" s="1"/>
  <c r="H4165" i="4"/>
  <c r="I4165" i="4"/>
  <c r="J4165" i="4"/>
  <c r="K4165" i="4"/>
  <c r="W4165" i="4" s="1"/>
  <c r="H4256" i="3" s="1"/>
  <c r="L4165" i="4"/>
  <c r="M4165" i="4"/>
  <c r="N4165" i="4"/>
  <c r="O4165" i="4"/>
  <c r="U4165" i="4" s="1"/>
  <c r="F4256" i="3" s="1"/>
  <c r="P4165" i="4"/>
  <c r="Q4165" i="4"/>
  <c r="R4165" i="4"/>
  <c r="S4165" i="4"/>
  <c r="Y4165" i="4" s="1"/>
  <c r="J4256" i="3" s="1"/>
  <c r="H4166" i="4"/>
  <c r="I4166" i="4"/>
  <c r="J4166" i="4"/>
  <c r="K4166" i="4"/>
  <c r="W4166" i="4" s="1"/>
  <c r="H4257" i="3" s="1"/>
  <c r="L4166" i="4"/>
  <c r="M4166" i="4"/>
  <c r="N4166" i="4"/>
  <c r="O4166" i="4"/>
  <c r="U4166" i="4" s="1"/>
  <c r="F4257" i="3" s="1"/>
  <c r="P4166" i="4"/>
  <c r="Q4166" i="4"/>
  <c r="R4166" i="4"/>
  <c r="S4166" i="4"/>
  <c r="Y4166" i="4" s="1"/>
  <c r="J4257" i="3" s="1"/>
  <c r="H4167" i="4"/>
  <c r="I4167" i="4"/>
  <c r="J4167" i="4"/>
  <c r="K4167" i="4"/>
  <c r="W4167" i="4" s="1"/>
  <c r="H4258" i="3" s="1"/>
  <c r="L4167" i="4"/>
  <c r="M4167" i="4"/>
  <c r="N4167" i="4"/>
  <c r="O4167" i="4"/>
  <c r="P4167" i="4"/>
  <c r="Q4167" i="4"/>
  <c r="R4167" i="4"/>
  <c r="S4167" i="4"/>
  <c r="Y4167" i="4" s="1"/>
  <c r="J4258" i="3" s="1"/>
  <c r="H4168" i="4"/>
  <c r="I4168" i="4"/>
  <c r="J4168" i="4"/>
  <c r="K4168" i="4"/>
  <c r="W4168" i="4" s="1"/>
  <c r="H4259" i="3" s="1"/>
  <c r="L4168" i="4"/>
  <c r="M4168" i="4"/>
  <c r="N4168" i="4"/>
  <c r="T4168" i="4" s="1"/>
  <c r="E4259" i="3" s="1"/>
  <c r="O4168" i="4"/>
  <c r="U4168" i="4" s="1"/>
  <c r="F4259" i="3" s="1"/>
  <c r="P4168" i="4"/>
  <c r="Q4168" i="4"/>
  <c r="R4168" i="4"/>
  <c r="S4168" i="4"/>
  <c r="Y4168" i="4" s="1"/>
  <c r="J4259" i="3" s="1"/>
  <c r="H4169" i="4"/>
  <c r="I4169" i="4"/>
  <c r="J4169" i="4"/>
  <c r="K4169" i="4"/>
  <c r="W4169" i="4" s="1"/>
  <c r="H4359" i="3" s="1"/>
  <c r="L4169" i="4"/>
  <c r="M4169" i="4"/>
  <c r="N4169" i="4"/>
  <c r="O4169" i="4"/>
  <c r="U4169" i="4" s="1"/>
  <c r="F4359" i="3" s="1"/>
  <c r="P4169" i="4"/>
  <c r="Q4169" i="4"/>
  <c r="R4169" i="4"/>
  <c r="S4169" i="4"/>
  <c r="Y4169" i="4" s="1"/>
  <c r="J4359" i="3" s="1"/>
  <c r="H4170" i="4"/>
  <c r="I4170" i="4"/>
  <c r="J4170" i="4"/>
  <c r="K4170" i="4"/>
  <c r="W4170" i="4" s="1"/>
  <c r="H4260" i="3" s="1"/>
  <c r="L4170" i="4"/>
  <c r="M4170" i="4"/>
  <c r="N4170" i="4"/>
  <c r="O4170" i="4"/>
  <c r="U4170" i="4" s="1"/>
  <c r="F4260" i="3" s="1"/>
  <c r="P4170" i="4"/>
  <c r="Q4170" i="4"/>
  <c r="R4170" i="4"/>
  <c r="S4170" i="4"/>
  <c r="Y4170" i="4" s="1"/>
  <c r="J4260" i="3" s="1"/>
  <c r="H4171" i="4"/>
  <c r="I4171" i="4"/>
  <c r="J4171" i="4"/>
  <c r="K4171" i="4"/>
  <c r="W4171" i="4" s="1"/>
  <c r="H4261" i="3" s="1"/>
  <c r="L4171" i="4"/>
  <c r="M4171" i="4"/>
  <c r="N4171" i="4"/>
  <c r="O4171" i="4"/>
  <c r="U4171" i="4" s="1"/>
  <c r="F4261" i="3" s="1"/>
  <c r="P4171" i="4"/>
  <c r="Q4171" i="4"/>
  <c r="R4171" i="4"/>
  <c r="S4171" i="4"/>
  <c r="Y4171" i="4" s="1"/>
  <c r="J4261" i="3" s="1"/>
  <c r="H4172" i="4"/>
  <c r="I4172" i="4"/>
  <c r="J4172" i="4"/>
  <c r="K4172" i="4"/>
  <c r="W4172" i="4" s="1"/>
  <c r="H4262" i="3" s="1"/>
  <c r="L4172" i="4"/>
  <c r="M4172" i="4"/>
  <c r="N4172" i="4"/>
  <c r="O4172" i="4"/>
  <c r="U4172" i="4" s="1"/>
  <c r="F4262" i="3" s="1"/>
  <c r="P4172" i="4"/>
  <c r="Q4172" i="4"/>
  <c r="R4172" i="4"/>
  <c r="S4172" i="4"/>
  <c r="Y4172" i="4" s="1"/>
  <c r="J4262" i="3" s="1"/>
  <c r="H4173" i="4"/>
  <c r="I4173" i="4"/>
  <c r="J4173" i="4"/>
  <c r="K4173" i="4"/>
  <c r="W4173" i="4" s="1"/>
  <c r="H4351" i="3" s="1"/>
  <c r="L4173" i="4"/>
  <c r="M4173" i="4"/>
  <c r="N4173" i="4"/>
  <c r="O4173" i="4"/>
  <c r="U4173" i="4" s="1"/>
  <c r="F4351" i="3" s="1"/>
  <c r="P4173" i="4"/>
  <c r="Q4173" i="4"/>
  <c r="R4173" i="4"/>
  <c r="S4173" i="4"/>
  <c r="Y4173" i="4" s="1"/>
  <c r="J4351" i="3" s="1"/>
  <c r="H4174" i="4"/>
  <c r="I4174" i="4"/>
  <c r="J4174" i="4"/>
  <c r="K4174" i="4"/>
  <c r="W4174" i="4" s="1"/>
  <c r="H4263" i="3" s="1"/>
  <c r="L4174" i="4"/>
  <c r="M4174" i="4"/>
  <c r="N4174" i="4"/>
  <c r="O4174" i="4"/>
  <c r="U4174" i="4" s="1"/>
  <c r="F4263" i="3" s="1"/>
  <c r="P4174" i="4"/>
  <c r="Q4174" i="4"/>
  <c r="R4174" i="4"/>
  <c r="S4174" i="4"/>
  <c r="Y4174" i="4" s="1"/>
  <c r="J4263" i="3" s="1"/>
  <c r="H4175" i="4"/>
  <c r="I4175" i="4"/>
  <c r="J4175" i="4"/>
  <c r="K4175" i="4"/>
  <c r="W4175" i="4" s="1"/>
  <c r="H4264" i="3" s="1"/>
  <c r="L4175" i="4"/>
  <c r="M4175" i="4"/>
  <c r="N4175" i="4"/>
  <c r="O4175" i="4"/>
  <c r="U4175" i="4" s="1"/>
  <c r="F4264" i="3" s="1"/>
  <c r="P4175" i="4"/>
  <c r="Q4175" i="4"/>
  <c r="R4175" i="4"/>
  <c r="S4175" i="4"/>
  <c r="Y4175" i="4" s="1"/>
  <c r="J4264" i="3" s="1"/>
  <c r="H4176" i="4"/>
  <c r="I4176" i="4"/>
  <c r="J4176" i="4"/>
  <c r="K4176" i="4"/>
  <c r="W4176" i="4" s="1"/>
  <c r="L4176" i="4"/>
  <c r="M4176" i="4"/>
  <c r="N4176" i="4"/>
  <c r="O4176" i="4"/>
  <c r="U4176" i="4" s="1"/>
  <c r="F4265" i="3" s="1"/>
  <c r="P4176" i="4"/>
  <c r="Q4176" i="4"/>
  <c r="R4176" i="4"/>
  <c r="S4176" i="4"/>
  <c r="Y4176" i="4" s="1"/>
  <c r="J4265" i="3" s="1"/>
  <c r="H4177" i="4"/>
  <c r="I4177" i="4"/>
  <c r="J4177" i="4"/>
  <c r="K4177" i="4"/>
  <c r="W4177" i="4" s="1"/>
  <c r="H4266" i="3" s="1"/>
  <c r="L4177" i="4"/>
  <c r="M4177" i="4"/>
  <c r="N4177" i="4"/>
  <c r="O4177" i="4"/>
  <c r="U4177" i="4" s="1"/>
  <c r="F4266" i="3" s="1"/>
  <c r="P4177" i="4"/>
  <c r="Q4177" i="4"/>
  <c r="R4177" i="4"/>
  <c r="S4177" i="4"/>
  <c r="Y4177" i="4" s="1"/>
  <c r="H4178" i="4"/>
  <c r="I4178" i="4"/>
  <c r="J4178" i="4"/>
  <c r="K4178" i="4"/>
  <c r="W4178" i="4" s="1"/>
  <c r="H4267" i="3" s="1"/>
  <c r="L4178" i="4"/>
  <c r="M4178" i="4"/>
  <c r="N4178" i="4"/>
  <c r="O4178" i="4"/>
  <c r="U4178" i="4" s="1"/>
  <c r="F4267" i="3" s="1"/>
  <c r="P4178" i="4"/>
  <c r="Q4178" i="4"/>
  <c r="R4178" i="4"/>
  <c r="S4178" i="4"/>
  <c r="Y4178" i="4" s="1"/>
  <c r="J4267" i="3" s="1"/>
  <c r="H4179" i="4"/>
  <c r="I4179" i="4"/>
  <c r="J4179" i="4"/>
  <c r="K4179" i="4"/>
  <c r="W4179" i="4" s="1"/>
  <c r="L4179" i="4"/>
  <c r="M4179" i="4"/>
  <c r="N4179" i="4"/>
  <c r="O4179" i="4"/>
  <c r="U4179" i="4" s="1"/>
  <c r="F4268" i="3" s="1"/>
  <c r="P4179" i="4"/>
  <c r="Q4179" i="4"/>
  <c r="R4179" i="4"/>
  <c r="S4179" i="4"/>
  <c r="Y4179" i="4" s="1"/>
  <c r="J4268" i="3" s="1"/>
  <c r="H4180" i="4"/>
  <c r="I4180" i="4"/>
  <c r="J4180" i="4"/>
  <c r="K4180" i="4"/>
  <c r="L4180" i="4"/>
  <c r="M4180" i="4"/>
  <c r="N4180" i="4"/>
  <c r="O4180" i="4"/>
  <c r="U4180" i="4" s="1"/>
  <c r="F4269" i="3" s="1"/>
  <c r="P4180" i="4"/>
  <c r="Q4180" i="4"/>
  <c r="R4180" i="4"/>
  <c r="S4180" i="4"/>
  <c r="Y4180" i="4" s="1"/>
  <c r="J4269" i="3" s="1"/>
  <c r="H4181" i="4"/>
  <c r="I4181" i="4"/>
  <c r="J4181" i="4"/>
  <c r="K4181" i="4"/>
  <c r="W4181" i="4" s="1"/>
  <c r="H4270" i="3" s="1"/>
  <c r="L4181" i="4"/>
  <c r="M4181" i="4"/>
  <c r="N4181" i="4"/>
  <c r="O4181" i="4"/>
  <c r="U4181" i="4" s="1"/>
  <c r="F4270" i="3" s="1"/>
  <c r="P4181" i="4"/>
  <c r="Q4181" i="4"/>
  <c r="R4181" i="4"/>
  <c r="S4181" i="4"/>
  <c r="Y4181" i="4" s="1"/>
  <c r="J4270" i="3" s="1"/>
  <c r="H4182" i="4"/>
  <c r="I4182" i="4"/>
  <c r="J4182" i="4"/>
  <c r="K4182" i="4"/>
  <c r="W4182" i="4" s="1"/>
  <c r="H4271" i="3" s="1"/>
  <c r="L4182" i="4"/>
  <c r="M4182" i="4"/>
  <c r="N4182" i="4"/>
  <c r="O4182" i="4"/>
  <c r="U4182" i="4" s="1"/>
  <c r="F4271" i="3" s="1"/>
  <c r="P4182" i="4"/>
  <c r="Q4182" i="4"/>
  <c r="R4182" i="4"/>
  <c r="S4182" i="4"/>
  <c r="Y4182" i="4" s="1"/>
  <c r="J4271" i="3" s="1"/>
  <c r="H4183" i="4"/>
  <c r="I4183" i="4"/>
  <c r="J4183" i="4"/>
  <c r="K4183" i="4"/>
  <c r="W4183" i="4" s="1"/>
  <c r="H4272" i="3" s="1"/>
  <c r="L4183" i="4"/>
  <c r="M4183" i="4"/>
  <c r="N4183" i="4"/>
  <c r="O4183" i="4"/>
  <c r="U4183" i="4" s="1"/>
  <c r="F4272" i="3" s="1"/>
  <c r="P4183" i="4"/>
  <c r="Q4183" i="4"/>
  <c r="R4183" i="4"/>
  <c r="S4183" i="4"/>
  <c r="Y4183" i="4" s="1"/>
  <c r="J4272" i="3" s="1"/>
  <c r="H4184" i="4"/>
  <c r="I4184" i="4"/>
  <c r="J4184" i="4"/>
  <c r="K4184" i="4"/>
  <c r="W4184" i="4" s="1"/>
  <c r="H4360" i="3" s="1"/>
  <c r="L4184" i="4"/>
  <c r="M4184" i="4"/>
  <c r="N4184" i="4"/>
  <c r="O4184" i="4"/>
  <c r="U4184" i="4" s="1"/>
  <c r="F4360" i="3" s="1"/>
  <c r="P4184" i="4"/>
  <c r="Q4184" i="4"/>
  <c r="R4184" i="4"/>
  <c r="S4184" i="4"/>
  <c r="Y4184" i="4" s="1"/>
  <c r="J4360" i="3" s="1"/>
  <c r="H4185" i="4"/>
  <c r="I4185" i="4"/>
  <c r="J4185" i="4"/>
  <c r="K4185" i="4"/>
  <c r="W4185" i="4" s="1"/>
  <c r="H4352" i="3" s="1"/>
  <c r="L4185" i="4"/>
  <c r="M4185" i="4"/>
  <c r="N4185" i="4"/>
  <c r="O4185" i="4"/>
  <c r="U4185" i="4" s="1"/>
  <c r="F4352" i="3" s="1"/>
  <c r="P4185" i="4"/>
  <c r="Q4185" i="4"/>
  <c r="R4185" i="4"/>
  <c r="S4185" i="4"/>
  <c r="Y4185" i="4" s="1"/>
  <c r="J4352" i="3" s="1"/>
  <c r="H4186" i="4"/>
  <c r="I4186" i="4"/>
  <c r="J4186" i="4"/>
  <c r="K4186" i="4"/>
  <c r="W4186" i="4" s="1"/>
  <c r="H4273" i="3" s="1"/>
  <c r="L4186" i="4"/>
  <c r="M4186" i="4"/>
  <c r="N4186" i="4"/>
  <c r="O4186" i="4"/>
  <c r="U4186" i="4" s="1"/>
  <c r="F4273" i="3" s="1"/>
  <c r="P4186" i="4"/>
  <c r="Q4186" i="4"/>
  <c r="R4186" i="4"/>
  <c r="S4186" i="4"/>
  <c r="Y4186" i="4" s="1"/>
  <c r="J4273" i="3" s="1"/>
  <c r="H4187" i="4"/>
  <c r="I4187" i="4"/>
  <c r="J4187" i="4"/>
  <c r="K4187" i="4"/>
  <c r="W4187" i="4" s="1"/>
  <c r="H4274" i="3" s="1"/>
  <c r="L4187" i="4"/>
  <c r="M4187" i="4"/>
  <c r="N4187" i="4"/>
  <c r="O4187" i="4"/>
  <c r="U4187" i="4" s="1"/>
  <c r="F4274" i="3" s="1"/>
  <c r="P4187" i="4"/>
  <c r="Q4187" i="4"/>
  <c r="R4187" i="4"/>
  <c r="S4187" i="4"/>
  <c r="Y4187" i="4" s="1"/>
  <c r="J4274" i="3" s="1"/>
  <c r="H4188" i="4"/>
  <c r="I4188" i="4"/>
  <c r="J4188" i="4"/>
  <c r="K4188" i="4"/>
  <c r="W4188" i="4" s="1"/>
  <c r="H4275" i="3" s="1"/>
  <c r="L4188" i="4"/>
  <c r="M4188" i="4"/>
  <c r="N4188" i="4"/>
  <c r="O4188" i="4"/>
  <c r="U4188" i="4" s="1"/>
  <c r="P4188" i="4"/>
  <c r="Q4188" i="4"/>
  <c r="R4188" i="4"/>
  <c r="S4188" i="4"/>
  <c r="Y4188" i="4" s="1"/>
  <c r="J4275" i="3" s="1"/>
  <c r="H4189" i="4"/>
  <c r="I4189" i="4"/>
  <c r="J4189" i="4"/>
  <c r="K4189" i="4"/>
  <c r="W4189" i="4" s="1"/>
  <c r="H4353" i="3" s="1"/>
  <c r="L4189" i="4"/>
  <c r="M4189" i="4"/>
  <c r="N4189" i="4"/>
  <c r="O4189" i="4"/>
  <c r="U4189" i="4" s="1"/>
  <c r="F4353" i="3" s="1"/>
  <c r="P4189" i="4"/>
  <c r="Q4189" i="4"/>
  <c r="R4189" i="4"/>
  <c r="S4189" i="4"/>
  <c r="Y4189" i="4" s="1"/>
  <c r="J4353" i="3" s="1"/>
  <c r="H4190" i="4"/>
  <c r="I4190" i="4"/>
  <c r="J4190" i="4"/>
  <c r="K4190" i="4"/>
  <c r="W4190" i="4" s="1"/>
  <c r="H4276" i="3" s="1"/>
  <c r="L4190" i="4"/>
  <c r="M4190" i="4"/>
  <c r="N4190" i="4"/>
  <c r="O4190" i="4"/>
  <c r="U4190" i="4" s="1"/>
  <c r="P4190" i="4"/>
  <c r="Q4190" i="4"/>
  <c r="R4190" i="4"/>
  <c r="S4190" i="4"/>
  <c r="Y4190" i="4" s="1"/>
  <c r="J4276" i="3" s="1"/>
  <c r="H4191" i="4"/>
  <c r="I4191" i="4"/>
  <c r="J4191" i="4"/>
  <c r="K4191" i="4"/>
  <c r="W4191" i="4" s="1"/>
  <c r="H4277" i="3" s="1"/>
  <c r="L4191" i="4"/>
  <c r="M4191" i="4"/>
  <c r="N4191" i="4"/>
  <c r="O4191" i="4"/>
  <c r="U4191" i="4" s="1"/>
  <c r="F4277" i="3" s="1"/>
  <c r="P4191" i="4"/>
  <c r="Q4191" i="4"/>
  <c r="R4191" i="4"/>
  <c r="S4191" i="4"/>
  <c r="Y4191" i="4" s="1"/>
  <c r="J4277" i="3" s="1"/>
  <c r="H4192" i="4"/>
  <c r="I4192" i="4"/>
  <c r="J4192" i="4"/>
  <c r="K4192" i="4"/>
  <c r="W4192" i="4" s="1"/>
  <c r="H4278" i="3" s="1"/>
  <c r="L4192" i="4"/>
  <c r="M4192" i="4"/>
  <c r="N4192" i="4"/>
  <c r="O4192" i="4"/>
  <c r="U4192" i="4" s="1"/>
  <c r="F4278" i="3" s="1"/>
  <c r="P4192" i="4"/>
  <c r="Q4192" i="4"/>
  <c r="R4192" i="4"/>
  <c r="S4192" i="4"/>
  <c r="Y4192" i="4" s="1"/>
  <c r="J4278" i="3" s="1"/>
  <c r="H4193" i="4"/>
  <c r="I4193" i="4"/>
  <c r="J4193" i="4"/>
  <c r="K4193" i="4"/>
  <c r="W4193" i="4" s="1"/>
  <c r="H4279" i="3" s="1"/>
  <c r="L4193" i="4"/>
  <c r="M4193" i="4"/>
  <c r="N4193" i="4"/>
  <c r="O4193" i="4"/>
  <c r="U4193" i="4" s="1"/>
  <c r="F4279" i="3" s="1"/>
  <c r="P4193" i="4"/>
  <c r="Q4193" i="4"/>
  <c r="R4193" i="4"/>
  <c r="S4193" i="4"/>
  <c r="Y4193" i="4" s="1"/>
  <c r="J4279" i="3" s="1"/>
  <c r="H4194" i="4"/>
  <c r="I4194" i="4"/>
  <c r="J4194" i="4"/>
  <c r="K4194" i="4"/>
  <c r="W4194" i="4" s="1"/>
  <c r="H4280" i="3" s="1"/>
  <c r="L4194" i="4"/>
  <c r="M4194" i="4"/>
  <c r="N4194" i="4"/>
  <c r="O4194" i="4"/>
  <c r="U4194" i="4" s="1"/>
  <c r="F4280" i="3" s="1"/>
  <c r="P4194" i="4"/>
  <c r="Q4194" i="4"/>
  <c r="R4194" i="4"/>
  <c r="S4194" i="4"/>
  <c r="Y4194" i="4" s="1"/>
  <c r="J4280" i="3" s="1"/>
  <c r="H4195" i="4"/>
  <c r="I4195" i="4"/>
  <c r="J4195" i="4"/>
  <c r="K4195" i="4"/>
  <c r="W4195" i="4" s="1"/>
  <c r="H4281" i="3" s="1"/>
  <c r="L4195" i="4"/>
  <c r="M4195" i="4"/>
  <c r="N4195" i="4"/>
  <c r="O4195" i="4"/>
  <c r="U4195" i="4" s="1"/>
  <c r="F4281" i="3" s="1"/>
  <c r="P4195" i="4"/>
  <c r="Q4195" i="4"/>
  <c r="R4195" i="4"/>
  <c r="S4195" i="4"/>
  <c r="Y4195" i="4" s="1"/>
  <c r="J4281" i="3" s="1"/>
  <c r="H4196" i="4"/>
  <c r="I4196" i="4"/>
  <c r="J4196" i="4"/>
  <c r="K4196" i="4"/>
  <c r="W4196" i="4" s="1"/>
  <c r="H4282" i="3" s="1"/>
  <c r="L4196" i="4"/>
  <c r="M4196" i="4"/>
  <c r="N4196" i="4"/>
  <c r="O4196" i="4"/>
  <c r="U4196" i="4" s="1"/>
  <c r="F4282" i="3" s="1"/>
  <c r="P4196" i="4"/>
  <c r="Q4196" i="4"/>
  <c r="R4196" i="4"/>
  <c r="S4196" i="4"/>
  <c r="Y4196" i="4" s="1"/>
  <c r="J4282" i="3" s="1"/>
  <c r="H4197" i="4"/>
  <c r="I4197" i="4"/>
  <c r="J4197" i="4"/>
  <c r="K4197" i="4"/>
  <c r="W4197" i="4" s="1"/>
  <c r="H4283" i="3" s="1"/>
  <c r="L4197" i="4"/>
  <c r="M4197" i="4"/>
  <c r="N4197" i="4"/>
  <c r="O4197" i="4"/>
  <c r="U4197" i="4" s="1"/>
  <c r="F4283" i="3" s="1"/>
  <c r="P4197" i="4"/>
  <c r="Q4197" i="4"/>
  <c r="R4197" i="4"/>
  <c r="S4197" i="4"/>
  <c r="Y4197" i="4" s="1"/>
  <c r="J4283" i="3" s="1"/>
  <c r="H4198" i="4"/>
  <c r="I4198" i="4"/>
  <c r="J4198" i="4"/>
  <c r="K4198" i="4"/>
  <c r="L4198" i="4"/>
  <c r="M4198" i="4"/>
  <c r="N4198" i="4"/>
  <c r="O4198" i="4"/>
  <c r="U4198" i="4" s="1"/>
  <c r="F4284" i="3" s="1"/>
  <c r="P4198" i="4"/>
  <c r="Q4198" i="4"/>
  <c r="R4198" i="4"/>
  <c r="S4198" i="4"/>
  <c r="Y4198" i="4" s="1"/>
  <c r="J4284" i="3" s="1"/>
  <c r="H4199" i="4"/>
  <c r="I4199" i="4"/>
  <c r="J4199" i="4"/>
  <c r="K4199" i="4"/>
  <c r="W4199" i="4" s="1"/>
  <c r="H4285" i="3" s="1"/>
  <c r="L4199" i="4"/>
  <c r="M4199" i="4"/>
  <c r="N4199" i="4"/>
  <c r="O4199" i="4"/>
  <c r="U4199" i="4" s="1"/>
  <c r="F4285" i="3" s="1"/>
  <c r="P4199" i="4"/>
  <c r="Q4199" i="4"/>
  <c r="R4199" i="4"/>
  <c r="S4199" i="4"/>
  <c r="Y4199" i="4" s="1"/>
  <c r="J4285" i="3" s="1"/>
  <c r="H4200" i="4"/>
  <c r="I4200" i="4"/>
  <c r="J4200" i="4"/>
  <c r="K4200" i="4"/>
  <c r="W4200" i="4" s="1"/>
  <c r="H4286" i="3" s="1"/>
  <c r="L4200" i="4"/>
  <c r="M4200" i="4"/>
  <c r="N4200" i="4"/>
  <c r="O4200" i="4"/>
  <c r="U4200" i="4" s="1"/>
  <c r="F4286" i="3" s="1"/>
  <c r="P4200" i="4"/>
  <c r="Q4200" i="4"/>
  <c r="R4200" i="4"/>
  <c r="S4200" i="4"/>
  <c r="Y4200" i="4" s="1"/>
  <c r="J4286" i="3" s="1"/>
  <c r="H4201" i="4"/>
  <c r="I4201" i="4"/>
  <c r="J4201" i="4"/>
  <c r="K4201" i="4"/>
  <c r="W4201" i="4" s="1"/>
  <c r="H4287" i="3" s="1"/>
  <c r="L4201" i="4"/>
  <c r="M4201" i="4"/>
  <c r="N4201" i="4"/>
  <c r="O4201" i="4"/>
  <c r="U4201" i="4" s="1"/>
  <c r="F4287" i="3" s="1"/>
  <c r="P4201" i="4"/>
  <c r="Q4201" i="4"/>
  <c r="R4201" i="4"/>
  <c r="S4201" i="4"/>
  <c r="Y4201" i="4" s="1"/>
  <c r="J4287" i="3" s="1"/>
  <c r="H4202" i="4"/>
  <c r="I4202" i="4"/>
  <c r="J4202" i="4"/>
  <c r="K4202" i="4"/>
  <c r="W4202" i="4" s="1"/>
  <c r="H4288" i="3" s="1"/>
  <c r="L4202" i="4"/>
  <c r="M4202" i="4"/>
  <c r="N4202" i="4"/>
  <c r="O4202" i="4"/>
  <c r="U4202" i="4" s="1"/>
  <c r="F4288" i="3" s="1"/>
  <c r="P4202" i="4"/>
  <c r="Q4202" i="4"/>
  <c r="R4202" i="4"/>
  <c r="S4202" i="4"/>
  <c r="Y4202" i="4" s="1"/>
  <c r="J4288" i="3" s="1"/>
  <c r="H4203" i="4"/>
  <c r="I4203" i="4"/>
  <c r="J4203" i="4"/>
  <c r="K4203" i="4"/>
  <c r="W4203" i="4" s="1"/>
  <c r="H4361" i="3" s="1"/>
  <c r="L4203" i="4"/>
  <c r="M4203" i="4"/>
  <c r="N4203" i="4"/>
  <c r="O4203" i="4"/>
  <c r="U4203" i="4" s="1"/>
  <c r="F4361" i="3" s="1"/>
  <c r="P4203" i="4"/>
  <c r="Q4203" i="4"/>
  <c r="R4203" i="4"/>
  <c r="S4203" i="4"/>
  <c r="Y4203" i="4" s="1"/>
  <c r="J4361" i="3" s="1"/>
  <c r="H4204" i="4"/>
  <c r="I4204" i="4"/>
  <c r="J4204" i="4"/>
  <c r="K4204" i="4"/>
  <c r="W4204" i="4" s="1"/>
  <c r="H4289" i="3" s="1"/>
  <c r="L4204" i="4"/>
  <c r="M4204" i="4"/>
  <c r="N4204" i="4"/>
  <c r="O4204" i="4"/>
  <c r="U4204" i="4" s="1"/>
  <c r="F4289" i="3" s="1"/>
  <c r="P4204" i="4"/>
  <c r="Q4204" i="4"/>
  <c r="R4204" i="4"/>
  <c r="S4204" i="4"/>
  <c r="Y4204" i="4" s="1"/>
  <c r="J4289" i="3" s="1"/>
  <c r="H4205" i="4"/>
  <c r="I4205" i="4"/>
  <c r="J4205" i="4"/>
  <c r="K4205" i="4"/>
  <c r="W4205" i="4" s="1"/>
  <c r="H4362" i="3" s="1"/>
  <c r="L4205" i="4"/>
  <c r="M4205" i="4"/>
  <c r="N4205" i="4"/>
  <c r="O4205" i="4"/>
  <c r="U4205" i="4" s="1"/>
  <c r="F4362" i="3" s="1"/>
  <c r="P4205" i="4"/>
  <c r="Q4205" i="4"/>
  <c r="R4205" i="4"/>
  <c r="S4205" i="4"/>
  <c r="Y4205" i="4" s="1"/>
  <c r="J4362" i="3" s="1"/>
  <c r="H4206" i="4"/>
  <c r="I4206" i="4"/>
  <c r="J4206" i="4"/>
  <c r="K4206" i="4"/>
  <c r="W4206" i="4" s="1"/>
  <c r="H4290" i="3" s="1"/>
  <c r="L4206" i="4"/>
  <c r="M4206" i="4"/>
  <c r="N4206" i="4"/>
  <c r="O4206" i="4"/>
  <c r="U4206" i="4" s="1"/>
  <c r="F4290" i="3" s="1"/>
  <c r="P4206" i="4"/>
  <c r="Q4206" i="4"/>
  <c r="R4206" i="4"/>
  <c r="S4206" i="4"/>
  <c r="Y4206" i="4" s="1"/>
  <c r="H4207" i="4"/>
  <c r="I4207" i="4"/>
  <c r="J4207" i="4"/>
  <c r="V4207" i="4" s="1"/>
  <c r="G4354" i="3" s="1"/>
  <c r="K4207" i="4"/>
  <c r="W4207" i="4" s="1"/>
  <c r="H4354" i="3" s="1"/>
  <c r="L4207" i="4"/>
  <c r="M4207" i="4"/>
  <c r="N4207" i="4"/>
  <c r="O4207" i="4"/>
  <c r="U4207" i="4" s="1"/>
  <c r="F4354" i="3" s="1"/>
  <c r="P4207" i="4"/>
  <c r="Q4207" i="4"/>
  <c r="R4207" i="4"/>
  <c r="S4207" i="4"/>
  <c r="Y4207" i="4" s="1"/>
  <c r="J4354" i="3" s="1"/>
  <c r="H4208" i="4"/>
  <c r="I4208" i="4"/>
  <c r="J4208" i="4"/>
  <c r="K4208" i="4"/>
  <c r="W4208" i="4" s="1"/>
  <c r="H4363" i="3" s="1"/>
  <c r="L4208" i="4"/>
  <c r="M4208" i="4"/>
  <c r="N4208" i="4"/>
  <c r="O4208" i="4"/>
  <c r="U4208" i="4" s="1"/>
  <c r="P4208" i="4"/>
  <c r="Q4208" i="4"/>
  <c r="R4208" i="4"/>
  <c r="S4208" i="4"/>
  <c r="Y4208" i="4" s="1"/>
  <c r="J4363" i="3" s="1"/>
  <c r="H4209" i="4"/>
  <c r="I4209" i="4"/>
  <c r="J4209" i="4"/>
  <c r="K4209" i="4"/>
  <c r="W4209" i="4" s="1"/>
  <c r="H4291" i="3" s="1"/>
  <c r="L4209" i="4"/>
  <c r="M4209" i="4"/>
  <c r="N4209" i="4"/>
  <c r="O4209" i="4"/>
  <c r="U4209" i="4" s="1"/>
  <c r="P4209" i="4"/>
  <c r="Q4209" i="4"/>
  <c r="R4209" i="4"/>
  <c r="S4209" i="4"/>
  <c r="Y4209" i="4" s="1"/>
  <c r="J4291" i="3" s="1"/>
  <c r="H4210" i="4"/>
  <c r="I4210" i="4"/>
  <c r="J4210" i="4"/>
  <c r="K4210" i="4"/>
  <c r="W4210" i="4" s="1"/>
  <c r="H4364" i="3" s="1"/>
  <c r="L4210" i="4"/>
  <c r="M4210" i="4"/>
  <c r="N4210" i="4"/>
  <c r="O4210" i="4"/>
  <c r="U4210" i="4" s="1"/>
  <c r="F4364" i="3" s="1"/>
  <c r="P4210" i="4"/>
  <c r="Q4210" i="4"/>
  <c r="R4210" i="4"/>
  <c r="S4210" i="4"/>
  <c r="Y4210" i="4" s="1"/>
  <c r="J4364" i="3" s="1"/>
  <c r="H4211" i="4"/>
  <c r="I4211" i="4"/>
  <c r="J4211" i="4"/>
  <c r="K4211" i="4"/>
  <c r="W4211" i="4" s="1"/>
  <c r="H4355" i="3" s="1"/>
  <c r="L4211" i="4"/>
  <c r="M4211" i="4"/>
  <c r="N4211" i="4"/>
  <c r="O4211" i="4"/>
  <c r="U4211" i="4" s="1"/>
  <c r="F4355" i="3" s="1"/>
  <c r="P4211" i="4"/>
  <c r="Q4211" i="4"/>
  <c r="R4211" i="4"/>
  <c r="S4211" i="4"/>
  <c r="Y4211" i="4" s="1"/>
  <c r="J4355" i="3" s="1"/>
  <c r="H4212" i="4"/>
  <c r="I4212" i="4"/>
  <c r="J4212" i="4"/>
  <c r="K4212" i="4"/>
  <c r="W4212" i="4" s="1"/>
  <c r="H4365" i="3" s="1"/>
  <c r="L4212" i="4"/>
  <c r="M4212" i="4"/>
  <c r="N4212" i="4"/>
  <c r="O4212" i="4"/>
  <c r="U4212" i="4" s="1"/>
  <c r="F4365" i="3" s="1"/>
  <c r="P4212" i="4"/>
  <c r="Q4212" i="4"/>
  <c r="R4212" i="4"/>
  <c r="S4212" i="4"/>
  <c r="Y4212" i="4" s="1"/>
  <c r="J4365" i="3" s="1"/>
  <c r="H4213" i="4"/>
  <c r="I4213" i="4"/>
  <c r="J4213" i="4"/>
  <c r="K4213" i="4"/>
  <c r="W4213" i="4" s="1"/>
  <c r="H4292" i="3" s="1"/>
  <c r="L4213" i="4"/>
  <c r="M4213" i="4"/>
  <c r="N4213" i="4"/>
  <c r="O4213" i="4"/>
  <c r="U4213" i="4" s="1"/>
  <c r="F4292" i="3" s="1"/>
  <c r="P4213" i="4"/>
  <c r="Q4213" i="4"/>
  <c r="R4213" i="4"/>
  <c r="S4213" i="4"/>
  <c r="Y4213" i="4" s="1"/>
  <c r="J4292" i="3" s="1"/>
  <c r="H4214" i="4"/>
  <c r="I4214" i="4"/>
  <c r="J4214" i="4"/>
  <c r="K4214" i="4"/>
  <c r="W4214" i="4" s="1"/>
  <c r="H4293" i="3" s="1"/>
  <c r="L4214" i="4"/>
  <c r="M4214" i="4"/>
  <c r="N4214" i="4"/>
  <c r="O4214" i="4"/>
  <c r="U4214" i="4" s="1"/>
  <c r="F4293" i="3" s="1"/>
  <c r="P4214" i="4"/>
  <c r="Q4214" i="4"/>
  <c r="R4214" i="4"/>
  <c r="X4214" i="4" s="1"/>
  <c r="I4293" i="3" s="1"/>
  <c r="S4214" i="4"/>
  <c r="Y4214" i="4" s="1"/>
  <c r="J4293" i="3" s="1"/>
  <c r="H4215" i="4"/>
  <c r="I4215" i="4"/>
  <c r="J4215" i="4"/>
  <c r="K4215" i="4"/>
  <c r="W4215" i="4" s="1"/>
  <c r="H4294" i="3" s="1"/>
  <c r="L4215" i="4"/>
  <c r="M4215" i="4"/>
  <c r="N4215" i="4"/>
  <c r="O4215" i="4"/>
  <c r="U4215" i="4" s="1"/>
  <c r="F4294" i="3" s="1"/>
  <c r="P4215" i="4"/>
  <c r="Q4215" i="4"/>
  <c r="R4215" i="4"/>
  <c r="S4215" i="4"/>
  <c r="Y4215" i="4" s="1"/>
  <c r="J4294" i="3" s="1"/>
  <c r="H4216" i="4"/>
  <c r="I4216" i="4"/>
  <c r="J4216" i="4"/>
  <c r="K4216" i="4"/>
  <c r="W4216" i="4" s="1"/>
  <c r="H4295" i="3" s="1"/>
  <c r="L4216" i="4"/>
  <c r="M4216" i="4"/>
  <c r="N4216" i="4"/>
  <c r="O4216" i="4"/>
  <c r="U4216" i="4" s="1"/>
  <c r="F4295" i="3" s="1"/>
  <c r="P4216" i="4"/>
  <c r="Q4216" i="4"/>
  <c r="R4216" i="4"/>
  <c r="S4216" i="4"/>
  <c r="Y4216" i="4" s="1"/>
  <c r="J4295" i="3" s="1"/>
  <c r="H4217" i="4"/>
  <c r="I4217" i="4"/>
  <c r="J4217" i="4"/>
  <c r="K4217" i="4"/>
  <c r="W4217" i="4" s="1"/>
  <c r="H4296" i="3" s="1"/>
  <c r="L4217" i="4"/>
  <c r="M4217" i="4"/>
  <c r="N4217" i="4"/>
  <c r="O4217" i="4"/>
  <c r="U4217" i="4" s="1"/>
  <c r="F4296" i="3" s="1"/>
  <c r="P4217" i="4"/>
  <c r="Q4217" i="4"/>
  <c r="R4217" i="4"/>
  <c r="S4217" i="4"/>
  <c r="Y4217" i="4" s="1"/>
  <c r="J4296" i="3" s="1"/>
  <c r="H4218" i="4"/>
  <c r="I4218" i="4"/>
  <c r="J4218" i="4"/>
  <c r="K4218" i="4"/>
  <c r="W4218" i="4" s="1"/>
  <c r="H4297" i="3" s="1"/>
  <c r="L4218" i="4"/>
  <c r="M4218" i="4"/>
  <c r="N4218" i="4"/>
  <c r="O4218" i="4"/>
  <c r="U4218" i="4" s="1"/>
  <c r="F4297" i="3" s="1"/>
  <c r="P4218" i="4"/>
  <c r="Q4218" i="4"/>
  <c r="R4218" i="4"/>
  <c r="S4218" i="4"/>
  <c r="Y4218" i="4" s="1"/>
  <c r="J4297" i="3" s="1"/>
  <c r="H4219" i="4"/>
  <c r="I4219" i="4"/>
  <c r="J4219" i="4"/>
  <c r="K4219" i="4"/>
  <c r="W4219" i="4" s="1"/>
  <c r="H4298" i="3" s="1"/>
  <c r="L4219" i="4"/>
  <c r="M4219" i="4"/>
  <c r="N4219" i="4"/>
  <c r="O4219" i="4"/>
  <c r="U4219" i="4" s="1"/>
  <c r="F4298" i="3" s="1"/>
  <c r="P4219" i="4"/>
  <c r="Q4219" i="4"/>
  <c r="R4219" i="4"/>
  <c r="S4219" i="4"/>
  <c r="Y4219" i="4" s="1"/>
  <c r="J4298" i="3" s="1"/>
  <c r="H4220" i="4"/>
  <c r="I4220" i="4"/>
  <c r="J4220" i="4"/>
  <c r="K4220" i="4"/>
  <c r="W4220" i="4" s="1"/>
  <c r="H4299" i="3" s="1"/>
  <c r="L4220" i="4"/>
  <c r="M4220" i="4"/>
  <c r="N4220" i="4"/>
  <c r="O4220" i="4"/>
  <c r="U4220" i="4" s="1"/>
  <c r="F4299" i="3" s="1"/>
  <c r="P4220" i="4"/>
  <c r="Q4220" i="4"/>
  <c r="R4220" i="4"/>
  <c r="S4220" i="4"/>
  <c r="Y4220" i="4" s="1"/>
  <c r="H4221" i="4"/>
  <c r="I4221" i="4"/>
  <c r="J4221" i="4"/>
  <c r="V4221" i="4" s="1"/>
  <c r="G4300" i="3" s="1"/>
  <c r="K4221" i="4"/>
  <c r="W4221" i="4" s="1"/>
  <c r="H4300" i="3" s="1"/>
  <c r="L4221" i="4"/>
  <c r="M4221" i="4"/>
  <c r="N4221" i="4"/>
  <c r="O4221" i="4"/>
  <c r="U4221" i="4" s="1"/>
  <c r="F4300" i="3" s="1"/>
  <c r="P4221" i="4"/>
  <c r="Q4221" i="4"/>
  <c r="R4221" i="4"/>
  <c r="S4221" i="4"/>
  <c r="Y4221" i="4" s="1"/>
  <c r="J4300" i="3" s="1"/>
  <c r="H4222" i="4"/>
  <c r="I4222" i="4"/>
  <c r="J4222" i="4"/>
  <c r="K4222" i="4"/>
  <c r="W4222" i="4" s="1"/>
  <c r="H4301" i="3" s="1"/>
  <c r="L4222" i="4"/>
  <c r="M4222" i="4"/>
  <c r="N4222" i="4"/>
  <c r="O4222" i="4"/>
  <c r="U4222" i="4" s="1"/>
  <c r="F4301" i="3" s="1"/>
  <c r="P4222" i="4"/>
  <c r="Q4222" i="4"/>
  <c r="R4222" i="4"/>
  <c r="S4222" i="4"/>
  <c r="Y4222" i="4" s="1"/>
  <c r="J4301" i="3" s="1"/>
  <c r="H4223" i="4"/>
  <c r="I4223" i="4"/>
  <c r="J4223" i="4"/>
  <c r="K4223" i="4"/>
  <c r="W4223" i="4" s="1"/>
  <c r="H4302" i="3" s="1"/>
  <c r="L4223" i="4"/>
  <c r="M4223" i="4"/>
  <c r="N4223" i="4"/>
  <c r="O4223" i="4"/>
  <c r="U4223" i="4" s="1"/>
  <c r="F4302" i="3" s="1"/>
  <c r="P4223" i="4"/>
  <c r="Q4223" i="4"/>
  <c r="R4223" i="4"/>
  <c r="S4223" i="4"/>
  <c r="Y4223" i="4" s="1"/>
  <c r="J4302" i="3" s="1"/>
  <c r="H4224" i="4"/>
  <c r="I4224" i="4"/>
  <c r="J4224" i="4"/>
  <c r="K4224" i="4"/>
  <c r="W4224" i="4" s="1"/>
  <c r="H4366" i="3" s="1"/>
  <c r="L4224" i="4"/>
  <c r="M4224" i="4"/>
  <c r="N4224" i="4"/>
  <c r="O4224" i="4"/>
  <c r="U4224" i="4" s="1"/>
  <c r="F4366" i="3" s="1"/>
  <c r="P4224" i="4"/>
  <c r="Q4224" i="4"/>
  <c r="R4224" i="4"/>
  <c r="S4224" i="4"/>
  <c r="Y4224" i="4" s="1"/>
  <c r="J4366" i="3" s="1"/>
  <c r="H4225" i="4"/>
  <c r="I4225" i="4"/>
  <c r="J4225" i="4"/>
  <c r="K4225" i="4"/>
  <c r="W4225" i="4" s="1"/>
  <c r="H4303" i="3" s="1"/>
  <c r="L4225" i="4"/>
  <c r="M4225" i="4"/>
  <c r="N4225" i="4"/>
  <c r="O4225" i="4"/>
  <c r="U4225" i="4" s="1"/>
  <c r="F4303" i="3" s="1"/>
  <c r="P4225" i="4"/>
  <c r="Q4225" i="4"/>
  <c r="R4225" i="4"/>
  <c r="S4225" i="4"/>
  <c r="Y4225" i="4" s="1"/>
  <c r="H4226" i="4"/>
  <c r="I4226" i="4"/>
  <c r="J4226" i="4"/>
  <c r="K4226" i="4"/>
  <c r="W4226" i="4" s="1"/>
  <c r="H4304" i="3" s="1"/>
  <c r="L4226" i="4"/>
  <c r="M4226" i="4"/>
  <c r="N4226" i="4"/>
  <c r="O4226" i="4"/>
  <c r="U4226" i="4" s="1"/>
  <c r="F4304" i="3" s="1"/>
  <c r="P4226" i="4"/>
  <c r="Q4226" i="4"/>
  <c r="R4226" i="4"/>
  <c r="S4226" i="4"/>
  <c r="Y4226" i="4" s="1"/>
  <c r="J4304" i="3" s="1"/>
  <c r="H4227" i="4"/>
  <c r="I4227" i="4"/>
  <c r="J4227" i="4"/>
  <c r="K4227" i="4"/>
  <c r="W4227" i="4" s="1"/>
  <c r="H4305" i="3" s="1"/>
  <c r="L4227" i="4"/>
  <c r="M4227" i="4"/>
  <c r="N4227" i="4"/>
  <c r="O4227" i="4"/>
  <c r="U4227" i="4" s="1"/>
  <c r="F4305" i="3" s="1"/>
  <c r="P4227" i="4"/>
  <c r="Q4227" i="4"/>
  <c r="R4227" i="4"/>
  <c r="S4227" i="4"/>
  <c r="Y4227" i="4" s="1"/>
  <c r="J4305" i="3" s="1"/>
  <c r="H4228" i="4"/>
  <c r="I4228" i="4"/>
  <c r="J4228" i="4"/>
  <c r="K4228" i="4"/>
  <c r="W4228" i="4" s="1"/>
  <c r="H4306" i="3" s="1"/>
  <c r="L4228" i="4"/>
  <c r="M4228" i="4"/>
  <c r="N4228" i="4"/>
  <c r="O4228" i="4"/>
  <c r="U4228" i="4" s="1"/>
  <c r="F4306" i="3" s="1"/>
  <c r="P4228" i="4"/>
  <c r="Q4228" i="4"/>
  <c r="R4228" i="4"/>
  <c r="S4228" i="4"/>
  <c r="Y4228" i="4" s="1"/>
  <c r="J4306" i="3" s="1"/>
  <c r="H4229" i="4"/>
  <c r="I4229" i="4"/>
  <c r="J4229" i="4"/>
  <c r="K4229" i="4"/>
  <c r="W4229" i="4" s="1"/>
  <c r="H4307" i="3" s="1"/>
  <c r="L4229" i="4"/>
  <c r="M4229" i="4"/>
  <c r="N4229" i="4"/>
  <c r="O4229" i="4"/>
  <c r="U4229" i="4" s="1"/>
  <c r="F4307" i="3" s="1"/>
  <c r="P4229" i="4"/>
  <c r="Q4229" i="4"/>
  <c r="R4229" i="4"/>
  <c r="S4229" i="4"/>
  <c r="Y4229" i="4" s="1"/>
  <c r="J4307" i="3" s="1"/>
  <c r="H4230" i="4"/>
  <c r="I4230" i="4"/>
  <c r="J4230" i="4"/>
  <c r="K4230" i="4"/>
  <c r="W4230" i="4" s="1"/>
  <c r="H4308" i="3" s="1"/>
  <c r="L4230" i="4"/>
  <c r="M4230" i="4"/>
  <c r="N4230" i="4"/>
  <c r="O4230" i="4"/>
  <c r="U4230" i="4" s="1"/>
  <c r="F4308" i="3" s="1"/>
  <c r="P4230" i="4"/>
  <c r="Q4230" i="4"/>
  <c r="R4230" i="4"/>
  <c r="S4230" i="4"/>
  <c r="Y4230" i="4" s="1"/>
  <c r="J4308" i="3" s="1"/>
  <c r="H4231" i="4"/>
  <c r="I4231" i="4"/>
  <c r="J4231" i="4"/>
  <c r="K4231" i="4"/>
  <c r="W4231" i="4" s="1"/>
  <c r="H4367" i="3" s="1"/>
  <c r="L4231" i="4"/>
  <c r="M4231" i="4"/>
  <c r="N4231" i="4"/>
  <c r="O4231" i="4"/>
  <c r="U4231" i="4" s="1"/>
  <c r="F4367" i="3" s="1"/>
  <c r="P4231" i="4"/>
  <c r="Q4231" i="4"/>
  <c r="R4231" i="4"/>
  <c r="S4231" i="4"/>
  <c r="Y4231" i="4" s="1"/>
  <c r="J4367" i="3" s="1"/>
  <c r="H4232" i="4"/>
  <c r="I4232" i="4"/>
  <c r="J4232" i="4"/>
  <c r="K4232" i="4"/>
  <c r="W4232" i="4" s="1"/>
  <c r="H4368" i="3" s="1"/>
  <c r="L4232" i="4"/>
  <c r="M4232" i="4"/>
  <c r="N4232" i="4"/>
  <c r="O4232" i="4"/>
  <c r="U4232" i="4" s="1"/>
  <c r="F4368" i="3" s="1"/>
  <c r="P4232" i="4"/>
  <c r="Q4232" i="4"/>
  <c r="R4232" i="4"/>
  <c r="S4232" i="4"/>
  <c r="Y4232" i="4" s="1"/>
  <c r="J4368" i="3" s="1"/>
  <c r="H4233" i="4"/>
  <c r="I4233" i="4"/>
  <c r="J4233" i="4"/>
  <c r="V4233" i="4" s="1"/>
  <c r="G4309" i="3" s="1"/>
  <c r="K4233" i="4"/>
  <c r="W4233" i="4" s="1"/>
  <c r="H4309" i="3" s="1"/>
  <c r="L4233" i="4"/>
  <c r="M4233" i="4"/>
  <c r="N4233" i="4"/>
  <c r="O4233" i="4"/>
  <c r="U4233" i="4" s="1"/>
  <c r="F4309" i="3" s="1"/>
  <c r="P4233" i="4"/>
  <c r="Q4233" i="4"/>
  <c r="R4233" i="4"/>
  <c r="S4233" i="4"/>
  <c r="Y4233" i="4" s="1"/>
  <c r="J4309" i="3" s="1"/>
  <c r="H4234" i="4"/>
  <c r="I4234" i="4"/>
  <c r="J4234" i="4"/>
  <c r="K4234" i="4"/>
  <c r="W4234" i="4" s="1"/>
  <c r="H4310" i="3" s="1"/>
  <c r="L4234" i="4"/>
  <c r="M4234" i="4"/>
  <c r="N4234" i="4"/>
  <c r="O4234" i="4"/>
  <c r="U4234" i="4" s="1"/>
  <c r="F4310" i="3" s="1"/>
  <c r="P4234" i="4"/>
  <c r="Q4234" i="4"/>
  <c r="R4234" i="4"/>
  <c r="S4234" i="4"/>
  <c r="Y4234" i="4" s="1"/>
  <c r="J4310" i="3" s="1"/>
  <c r="H4235" i="4"/>
  <c r="I4235" i="4"/>
  <c r="J4235" i="4"/>
  <c r="K4235" i="4"/>
  <c r="W4235" i="4" s="1"/>
  <c r="H4311" i="3" s="1"/>
  <c r="L4235" i="4"/>
  <c r="M4235" i="4"/>
  <c r="N4235" i="4"/>
  <c r="O4235" i="4"/>
  <c r="U4235" i="4" s="1"/>
  <c r="F4311" i="3" s="1"/>
  <c r="P4235" i="4"/>
  <c r="Q4235" i="4"/>
  <c r="R4235" i="4"/>
  <c r="S4235" i="4"/>
  <c r="Y4235" i="4" s="1"/>
  <c r="J4311" i="3" s="1"/>
  <c r="H4236" i="4"/>
  <c r="I4236" i="4"/>
  <c r="J4236" i="4"/>
  <c r="K4236" i="4"/>
  <c r="W4236" i="4" s="1"/>
  <c r="H4369" i="3" s="1"/>
  <c r="L4236" i="4"/>
  <c r="M4236" i="4"/>
  <c r="N4236" i="4"/>
  <c r="O4236" i="4"/>
  <c r="U4236" i="4" s="1"/>
  <c r="F4369" i="3" s="1"/>
  <c r="P4236" i="4"/>
  <c r="Q4236" i="4"/>
  <c r="R4236" i="4"/>
  <c r="S4236" i="4"/>
  <c r="Y4236" i="4" s="1"/>
  <c r="J4369" i="3" s="1"/>
  <c r="H4237" i="4"/>
  <c r="I4237" i="4"/>
  <c r="J4237" i="4"/>
  <c r="K4237" i="4"/>
  <c r="W4237" i="4" s="1"/>
  <c r="H4312" i="3" s="1"/>
  <c r="L4237" i="4"/>
  <c r="M4237" i="4"/>
  <c r="N4237" i="4"/>
  <c r="O4237" i="4"/>
  <c r="U4237" i="4" s="1"/>
  <c r="F4312" i="3" s="1"/>
  <c r="P4237" i="4"/>
  <c r="Q4237" i="4"/>
  <c r="R4237" i="4"/>
  <c r="S4237" i="4"/>
  <c r="H4238" i="4"/>
  <c r="I4238" i="4"/>
  <c r="J4238" i="4"/>
  <c r="K4238" i="4"/>
  <c r="W4238" i="4" s="1"/>
  <c r="H4313" i="3" s="1"/>
  <c r="L4238" i="4"/>
  <c r="M4238" i="4"/>
  <c r="N4238" i="4"/>
  <c r="O4238" i="4"/>
  <c r="U4238" i="4" s="1"/>
  <c r="F4313" i="3" s="1"/>
  <c r="P4238" i="4"/>
  <c r="Q4238" i="4"/>
  <c r="R4238" i="4"/>
  <c r="S4238" i="4"/>
  <c r="Y4238" i="4" s="1"/>
  <c r="J4313" i="3" s="1"/>
  <c r="H4239" i="4"/>
  <c r="I4239" i="4"/>
  <c r="J4239" i="4"/>
  <c r="K4239" i="4"/>
  <c r="W4239" i="4" s="1"/>
  <c r="H4314" i="3" s="1"/>
  <c r="L4239" i="4"/>
  <c r="M4239" i="4"/>
  <c r="N4239" i="4"/>
  <c r="O4239" i="4"/>
  <c r="P4239" i="4"/>
  <c r="Q4239" i="4"/>
  <c r="R4239" i="4"/>
  <c r="S4239" i="4"/>
  <c r="Y4239" i="4" s="1"/>
  <c r="J4314" i="3" s="1"/>
  <c r="H4240" i="4"/>
  <c r="I4240" i="4"/>
  <c r="J4240" i="4"/>
  <c r="K4240" i="4"/>
  <c r="W4240" i="4" s="1"/>
  <c r="H4315" i="3" s="1"/>
  <c r="L4240" i="4"/>
  <c r="M4240" i="4"/>
  <c r="N4240" i="4"/>
  <c r="O4240" i="4"/>
  <c r="U4240" i="4" s="1"/>
  <c r="P4240" i="4"/>
  <c r="Q4240" i="4"/>
  <c r="R4240" i="4"/>
  <c r="S4240" i="4"/>
  <c r="Y4240" i="4" s="1"/>
  <c r="J4315" i="3" s="1"/>
  <c r="H4241" i="4"/>
  <c r="I4241" i="4"/>
  <c r="J4241" i="4"/>
  <c r="K4241" i="4"/>
  <c r="W4241" i="4" s="1"/>
  <c r="L4241" i="4"/>
  <c r="M4241" i="4"/>
  <c r="N4241" i="4"/>
  <c r="O4241" i="4"/>
  <c r="U4241" i="4" s="1"/>
  <c r="F4356" i="3" s="1"/>
  <c r="P4241" i="4"/>
  <c r="Q4241" i="4"/>
  <c r="R4241" i="4"/>
  <c r="S4241" i="4"/>
  <c r="Y4241" i="4" s="1"/>
  <c r="J4356" i="3" s="1"/>
  <c r="H4242" i="4"/>
  <c r="I4242" i="4"/>
  <c r="J4242" i="4"/>
  <c r="K4242" i="4"/>
  <c r="W4242" i="4" s="1"/>
  <c r="H4316" i="3" s="1"/>
  <c r="L4242" i="4"/>
  <c r="M4242" i="4"/>
  <c r="N4242" i="4"/>
  <c r="O4242" i="4"/>
  <c r="U4242" i="4" s="1"/>
  <c r="F4316" i="3" s="1"/>
  <c r="P4242" i="4"/>
  <c r="Q4242" i="4"/>
  <c r="R4242" i="4"/>
  <c r="S4242" i="4"/>
  <c r="Y4242" i="4" s="1"/>
  <c r="J4316" i="3" s="1"/>
  <c r="H4243" i="4"/>
  <c r="I4243" i="4"/>
  <c r="J4243" i="4"/>
  <c r="K4243" i="4"/>
  <c r="W4243" i="4" s="1"/>
  <c r="L4243" i="4"/>
  <c r="M4243" i="4"/>
  <c r="N4243" i="4"/>
  <c r="O4243" i="4"/>
  <c r="U4243" i="4" s="1"/>
  <c r="F4370" i="3" s="1"/>
  <c r="P4243" i="4"/>
  <c r="Q4243" i="4"/>
  <c r="R4243" i="4"/>
  <c r="S4243" i="4"/>
  <c r="Y4243" i="4" s="1"/>
  <c r="J4370" i="3" s="1"/>
  <c r="H4244" i="4"/>
  <c r="I4244" i="4"/>
  <c r="J4244" i="4"/>
  <c r="K4244" i="4"/>
  <c r="W4244" i="4" s="1"/>
  <c r="H4317" i="3" s="1"/>
  <c r="L4244" i="4"/>
  <c r="M4244" i="4"/>
  <c r="N4244" i="4"/>
  <c r="O4244" i="4"/>
  <c r="U4244" i="4" s="1"/>
  <c r="F4317" i="3" s="1"/>
  <c r="P4244" i="4"/>
  <c r="Q4244" i="4"/>
  <c r="R4244" i="4"/>
  <c r="S4244" i="4"/>
  <c r="Y4244" i="4" s="1"/>
  <c r="J4317" i="3" s="1"/>
  <c r="H4245" i="4"/>
  <c r="I4245" i="4"/>
  <c r="J4245" i="4"/>
  <c r="K4245" i="4"/>
  <c r="W4245" i="4" s="1"/>
  <c r="H4318" i="3" s="1"/>
  <c r="L4245" i="4"/>
  <c r="M4245" i="4"/>
  <c r="N4245" i="4"/>
  <c r="O4245" i="4"/>
  <c r="U4245" i="4" s="1"/>
  <c r="F4318" i="3" s="1"/>
  <c r="P4245" i="4"/>
  <c r="Q4245" i="4"/>
  <c r="R4245" i="4"/>
  <c r="S4245" i="4"/>
  <c r="Y4245" i="4" s="1"/>
  <c r="J4318" i="3" s="1"/>
  <c r="H4246" i="4"/>
  <c r="I4246" i="4"/>
  <c r="J4246" i="4"/>
  <c r="K4246" i="4"/>
  <c r="W4246" i="4" s="1"/>
  <c r="H4371" i="3" s="1"/>
  <c r="L4246" i="4"/>
  <c r="M4246" i="4"/>
  <c r="N4246" i="4"/>
  <c r="O4246" i="4"/>
  <c r="U4246" i="4" s="1"/>
  <c r="F4371" i="3" s="1"/>
  <c r="P4246" i="4"/>
  <c r="Q4246" i="4"/>
  <c r="R4246" i="4"/>
  <c r="S4246" i="4"/>
  <c r="Y4246" i="4" s="1"/>
  <c r="J4371" i="3" s="1"/>
  <c r="H4247" i="4"/>
  <c r="I4247" i="4"/>
  <c r="J4247" i="4"/>
  <c r="K4247" i="4"/>
  <c r="W4247" i="4" s="1"/>
  <c r="H4319" i="3" s="1"/>
  <c r="L4247" i="4"/>
  <c r="M4247" i="4"/>
  <c r="N4247" i="4"/>
  <c r="O4247" i="4"/>
  <c r="U4247" i="4" s="1"/>
  <c r="F4319" i="3" s="1"/>
  <c r="P4247" i="4"/>
  <c r="Q4247" i="4"/>
  <c r="R4247" i="4"/>
  <c r="S4247" i="4"/>
  <c r="Y4247" i="4" s="1"/>
  <c r="J4319" i="3" s="1"/>
  <c r="H4248" i="4"/>
  <c r="I4248" i="4"/>
  <c r="J4248" i="4"/>
  <c r="K4248" i="4"/>
  <c r="W4248" i="4" s="1"/>
  <c r="H4320" i="3" s="1"/>
  <c r="L4248" i="4"/>
  <c r="M4248" i="4"/>
  <c r="N4248" i="4"/>
  <c r="O4248" i="4"/>
  <c r="U4248" i="4" s="1"/>
  <c r="F4320" i="3" s="1"/>
  <c r="P4248" i="4"/>
  <c r="Q4248" i="4"/>
  <c r="R4248" i="4"/>
  <c r="S4248" i="4"/>
  <c r="Y4248" i="4" s="1"/>
  <c r="H4249" i="4"/>
  <c r="I4249" i="4"/>
  <c r="J4249" i="4"/>
  <c r="K4249" i="4"/>
  <c r="W4249" i="4" s="1"/>
  <c r="H4372" i="3" s="1"/>
  <c r="L4249" i="4"/>
  <c r="M4249" i="4"/>
  <c r="N4249" i="4"/>
  <c r="O4249" i="4"/>
  <c r="U4249" i="4" s="1"/>
  <c r="F4372" i="3" s="1"/>
  <c r="P4249" i="4"/>
  <c r="Q4249" i="4"/>
  <c r="R4249" i="4"/>
  <c r="S4249" i="4"/>
  <c r="Y4249" i="4" s="1"/>
  <c r="J4372" i="3" s="1"/>
  <c r="H4250" i="4"/>
  <c r="I4250" i="4"/>
  <c r="J4250" i="4"/>
  <c r="K4250" i="4"/>
  <c r="W4250" i="4" s="1"/>
  <c r="H4357" i="3" s="1"/>
  <c r="L4250" i="4"/>
  <c r="M4250" i="4"/>
  <c r="N4250" i="4"/>
  <c r="O4250" i="4"/>
  <c r="U4250" i="4" s="1"/>
  <c r="F4357" i="3" s="1"/>
  <c r="P4250" i="4"/>
  <c r="Q4250" i="4"/>
  <c r="R4250" i="4"/>
  <c r="S4250" i="4"/>
  <c r="Y4250" i="4" s="1"/>
  <c r="J4357" i="3" s="1"/>
  <c r="H4251" i="4"/>
  <c r="I4251" i="4"/>
  <c r="J4251" i="4"/>
  <c r="K4251" i="4"/>
  <c r="W4251" i="4" s="1"/>
  <c r="H4321" i="3" s="1"/>
  <c r="L4251" i="4"/>
  <c r="M4251" i="4"/>
  <c r="N4251" i="4"/>
  <c r="O4251" i="4"/>
  <c r="U4251" i="4" s="1"/>
  <c r="F4321" i="3" s="1"/>
  <c r="P4251" i="4"/>
  <c r="Q4251" i="4"/>
  <c r="R4251" i="4"/>
  <c r="S4251" i="4"/>
  <c r="Y4251" i="4" s="1"/>
  <c r="J4321" i="3" s="1"/>
  <c r="H4252" i="4"/>
  <c r="I4252" i="4"/>
  <c r="J4252" i="4"/>
  <c r="K4252" i="4"/>
  <c r="W4252" i="4" s="1"/>
  <c r="H4322" i="3" s="1"/>
  <c r="L4252" i="4"/>
  <c r="M4252" i="4"/>
  <c r="N4252" i="4"/>
  <c r="O4252" i="4"/>
  <c r="U4252" i="4" s="1"/>
  <c r="F4322" i="3" s="1"/>
  <c r="P4252" i="4"/>
  <c r="Q4252" i="4"/>
  <c r="R4252" i="4"/>
  <c r="S4252" i="4"/>
  <c r="Y4252" i="4" s="1"/>
  <c r="J4322" i="3" s="1"/>
  <c r="H4253" i="4"/>
  <c r="I4253" i="4"/>
  <c r="J4253" i="4"/>
  <c r="K4253" i="4"/>
  <c r="W4253" i="4" s="1"/>
  <c r="H4323" i="3" s="1"/>
  <c r="L4253" i="4"/>
  <c r="M4253" i="4"/>
  <c r="N4253" i="4"/>
  <c r="O4253" i="4"/>
  <c r="U4253" i="4" s="1"/>
  <c r="F4323" i="3" s="1"/>
  <c r="P4253" i="4"/>
  <c r="Q4253" i="4"/>
  <c r="R4253" i="4"/>
  <c r="S4253" i="4"/>
  <c r="Y4253" i="4" s="1"/>
  <c r="J4323" i="3" s="1"/>
  <c r="H4254" i="4"/>
  <c r="I4254" i="4"/>
  <c r="J4254" i="4"/>
  <c r="K4254" i="4"/>
  <c r="W4254" i="4" s="1"/>
  <c r="H4324" i="3" s="1"/>
  <c r="L4254" i="4"/>
  <c r="M4254" i="4"/>
  <c r="N4254" i="4"/>
  <c r="O4254" i="4"/>
  <c r="U4254" i="4" s="1"/>
  <c r="F4324" i="3" s="1"/>
  <c r="P4254" i="4"/>
  <c r="Q4254" i="4"/>
  <c r="R4254" i="4"/>
  <c r="S4254" i="4"/>
  <c r="Y4254" i="4" s="1"/>
  <c r="J4324" i="3" s="1"/>
  <c r="H4255" i="4"/>
  <c r="I4255" i="4"/>
  <c r="J4255" i="4"/>
  <c r="K4255" i="4"/>
  <c r="W4255" i="4" s="1"/>
  <c r="H4325" i="3" s="1"/>
  <c r="L4255" i="4"/>
  <c r="M4255" i="4"/>
  <c r="N4255" i="4"/>
  <c r="O4255" i="4"/>
  <c r="U4255" i="4" s="1"/>
  <c r="F4325" i="3" s="1"/>
  <c r="P4255" i="4"/>
  <c r="Q4255" i="4"/>
  <c r="R4255" i="4"/>
  <c r="S4255" i="4"/>
  <c r="Y4255" i="4" s="1"/>
  <c r="J4325" i="3" s="1"/>
  <c r="H4256" i="4"/>
  <c r="I4256" i="4"/>
  <c r="J4256" i="4"/>
  <c r="K4256" i="4"/>
  <c r="W4256" i="4" s="1"/>
  <c r="H4326" i="3" s="1"/>
  <c r="L4256" i="4"/>
  <c r="M4256" i="4"/>
  <c r="N4256" i="4"/>
  <c r="O4256" i="4"/>
  <c r="U4256" i="4" s="1"/>
  <c r="F4326" i="3" s="1"/>
  <c r="P4256" i="4"/>
  <c r="Q4256" i="4"/>
  <c r="R4256" i="4"/>
  <c r="S4256" i="4"/>
  <c r="Y4256" i="4" s="1"/>
  <c r="J4326" i="3" s="1"/>
  <c r="H4257" i="4"/>
  <c r="I4257" i="4"/>
  <c r="J4257" i="4"/>
  <c r="V4257" i="4" s="1"/>
  <c r="G4327" i="3" s="1"/>
  <c r="K4257" i="4"/>
  <c r="W4257" i="4" s="1"/>
  <c r="H4327" i="3" s="1"/>
  <c r="L4257" i="4"/>
  <c r="M4257" i="4"/>
  <c r="N4257" i="4"/>
  <c r="O4257" i="4"/>
  <c r="U4257" i="4" s="1"/>
  <c r="F4327" i="3" s="1"/>
  <c r="P4257" i="4"/>
  <c r="Q4257" i="4"/>
  <c r="R4257" i="4"/>
  <c r="S4257" i="4"/>
  <c r="Y4257" i="4" s="1"/>
  <c r="J4327" i="3" s="1"/>
  <c r="H4258" i="4"/>
  <c r="I4258" i="4"/>
  <c r="J4258" i="4"/>
  <c r="K4258" i="4"/>
  <c r="W4258" i="4" s="1"/>
  <c r="L4258" i="4"/>
  <c r="M4258" i="4"/>
  <c r="N4258" i="4"/>
  <c r="O4258" i="4"/>
  <c r="U4258" i="4" s="1"/>
  <c r="F4373" i="3" s="1"/>
  <c r="P4258" i="4"/>
  <c r="Q4258" i="4"/>
  <c r="R4258" i="4"/>
  <c r="S4258" i="4"/>
  <c r="Y4258" i="4" s="1"/>
  <c r="J4373" i="3" s="1"/>
  <c r="H4259" i="4"/>
  <c r="I4259" i="4"/>
  <c r="J4259" i="4"/>
  <c r="K4259" i="4"/>
  <c r="W4259" i="4" s="1"/>
  <c r="H4374" i="3" s="1"/>
  <c r="L4259" i="4"/>
  <c r="M4259" i="4"/>
  <c r="N4259" i="4"/>
  <c r="O4259" i="4"/>
  <c r="U4259" i="4" s="1"/>
  <c r="F4374" i="3" s="1"/>
  <c r="P4259" i="4"/>
  <c r="Q4259" i="4"/>
  <c r="R4259" i="4"/>
  <c r="S4259" i="4"/>
  <c r="Y4259" i="4" s="1"/>
  <c r="J4374" i="3" s="1"/>
  <c r="H4260" i="4"/>
  <c r="I4260" i="4"/>
  <c r="J4260" i="4"/>
  <c r="K4260" i="4"/>
  <c r="W4260" i="4" s="1"/>
  <c r="H4328" i="3" s="1"/>
  <c r="L4260" i="4"/>
  <c r="M4260" i="4"/>
  <c r="N4260" i="4"/>
  <c r="O4260" i="4"/>
  <c r="U4260" i="4" s="1"/>
  <c r="F4328" i="3" s="1"/>
  <c r="P4260" i="4"/>
  <c r="Q4260" i="4"/>
  <c r="R4260" i="4"/>
  <c r="S4260" i="4"/>
  <c r="Y4260" i="4" s="1"/>
  <c r="J4328" i="3" s="1"/>
  <c r="H4261" i="4"/>
  <c r="I4261" i="4"/>
  <c r="J4261" i="4"/>
  <c r="K4261" i="4"/>
  <c r="W4261" i="4" s="1"/>
  <c r="H4329" i="3" s="1"/>
  <c r="L4261" i="4"/>
  <c r="M4261" i="4"/>
  <c r="N4261" i="4"/>
  <c r="O4261" i="4"/>
  <c r="U4261" i="4" s="1"/>
  <c r="F4329" i="3" s="1"/>
  <c r="P4261" i="4"/>
  <c r="Q4261" i="4"/>
  <c r="R4261" i="4"/>
  <c r="S4261" i="4"/>
  <c r="Y4261" i="4" s="1"/>
  <c r="J4329" i="3" s="1"/>
  <c r="H4262" i="4"/>
  <c r="I4262" i="4"/>
  <c r="J4262" i="4"/>
  <c r="K4262" i="4"/>
  <c r="W4262" i="4" s="1"/>
  <c r="H4330" i="3" s="1"/>
  <c r="L4262" i="4"/>
  <c r="M4262" i="4"/>
  <c r="N4262" i="4"/>
  <c r="O4262" i="4"/>
  <c r="U4262" i="4" s="1"/>
  <c r="F4330" i="3" s="1"/>
  <c r="P4262" i="4"/>
  <c r="Q4262" i="4"/>
  <c r="R4262" i="4"/>
  <c r="S4262" i="4"/>
  <c r="Y4262" i="4" s="1"/>
  <c r="J4330" i="3" s="1"/>
  <c r="H4263" i="4"/>
  <c r="I4263" i="4"/>
  <c r="J4263" i="4"/>
  <c r="K4263" i="4"/>
  <c r="W4263" i="4" s="1"/>
  <c r="H4331" i="3" s="1"/>
  <c r="L4263" i="4"/>
  <c r="M4263" i="4"/>
  <c r="N4263" i="4"/>
  <c r="O4263" i="4"/>
  <c r="U4263" i="4" s="1"/>
  <c r="F4331" i="3" s="1"/>
  <c r="P4263" i="4"/>
  <c r="Q4263" i="4"/>
  <c r="R4263" i="4"/>
  <c r="S4263" i="4"/>
  <c r="Y4263" i="4" s="1"/>
  <c r="J4331" i="3" s="1"/>
  <c r="H4264" i="4"/>
  <c r="I4264" i="4"/>
  <c r="J4264" i="4"/>
  <c r="K4264" i="4"/>
  <c r="W4264" i="4" s="1"/>
  <c r="H4332" i="3" s="1"/>
  <c r="L4264" i="4"/>
  <c r="M4264" i="4"/>
  <c r="N4264" i="4"/>
  <c r="O4264" i="4"/>
  <c r="U4264" i="4" s="1"/>
  <c r="F4332" i="3" s="1"/>
  <c r="P4264" i="4"/>
  <c r="Q4264" i="4"/>
  <c r="R4264" i="4"/>
  <c r="S4264" i="4"/>
  <c r="Y4264" i="4" s="1"/>
  <c r="J4332" i="3" s="1"/>
  <c r="H4265" i="4"/>
  <c r="I4265" i="4"/>
  <c r="J4265" i="4"/>
  <c r="K4265" i="4"/>
  <c r="W4265" i="4" s="1"/>
  <c r="H4333" i="3" s="1"/>
  <c r="L4265" i="4"/>
  <c r="M4265" i="4"/>
  <c r="N4265" i="4"/>
  <c r="O4265" i="4"/>
  <c r="U4265" i="4" s="1"/>
  <c r="F4333" i="3" s="1"/>
  <c r="P4265" i="4"/>
  <c r="Q4265" i="4"/>
  <c r="R4265" i="4"/>
  <c r="S4265" i="4"/>
  <c r="Y4265" i="4" s="1"/>
  <c r="J4333" i="3" s="1"/>
  <c r="H4266" i="4"/>
  <c r="I4266" i="4"/>
  <c r="J4266" i="4"/>
  <c r="K4266" i="4"/>
  <c r="W4266" i="4" s="1"/>
  <c r="L4266" i="4"/>
  <c r="M4266" i="4"/>
  <c r="N4266" i="4"/>
  <c r="O4266" i="4"/>
  <c r="U4266" i="4" s="1"/>
  <c r="F4334" i="3" s="1"/>
  <c r="P4266" i="4"/>
  <c r="Q4266" i="4"/>
  <c r="R4266" i="4"/>
  <c r="S4266" i="4"/>
  <c r="Y4266" i="4" s="1"/>
  <c r="J4334" i="3" s="1"/>
  <c r="H4267" i="4"/>
  <c r="I4267" i="4"/>
  <c r="J4267" i="4"/>
  <c r="K4267" i="4"/>
  <c r="W4267" i="4" s="1"/>
  <c r="H4335" i="3" s="1"/>
  <c r="L4267" i="4"/>
  <c r="M4267" i="4"/>
  <c r="N4267" i="4"/>
  <c r="O4267" i="4"/>
  <c r="U4267" i="4" s="1"/>
  <c r="F4335" i="3" s="1"/>
  <c r="P4267" i="4"/>
  <c r="Q4267" i="4"/>
  <c r="R4267" i="4"/>
  <c r="S4267" i="4"/>
  <c r="Y4267" i="4" s="1"/>
  <c r="J4335" i="3" s="1"/>
  <c r="H4268" i="4"/>
  <c r="I4268" i="4"/>
  <c r="J4268" i="4"/>
  <c r="K4268" i="4"/>
  <c r="W4268" i="4" s="1"/>
  <c r="H4336" i="3" s="1"/>
  <c r="L4268" i="4"/>
  <c r="M4268" i="4"/>
  <c r="N4268" i="4"/>
  <c r="O4268" i="4"/>
  <c r="U4268" i="4" s="1"/>
  <c r="F4336" i="3" s="1"/>
  <c r="P4268" i="4"/>
  <c r="Q4268" i="4"/>
  <c r="R4268" i="4"/>
  <c r="S4268" i="4"/>
  <c r="Y4268" i="4" s="1"/>
  <c r="J4336" i="3" s="1"/>
  <c r="H4269" i="4"/>
  <c r="I4269" i="4"/>
  <c r="J4269" i="4"/>
  <c r="K4269" i="4"/>
  <c r="W4269" i="4" s="1"/>
  <c r="H4375" i="3" s="1"/>
  <c r="L4269" i="4"/>
  <c r="M4269" i="4"/>
  <c r="N4269" i="4"/>
  <c r="O4269" i="4"/>
  <c r="U4269" i="4" s="1"/>
  <c r="F4375" i="3" s="1"/>
  <c r="P4269" i="4"/>
  <c r="Q4269" i="4"/>
  <c r="R4269" i="4"/>
  <c r="X4269" i="4" s="1"/>
  <c r="I4375" i="3" s="1"/>
  <c r="S4269" i="4"/>
  <c r="Y4269" i="4" s="1"/>
  <c r="J4375" i="3" s="1"/>
  <c r="H4270" i="4"/>
  <c r="I4270" i="4"/>
  <c r="J4270" i="4"/>
  <c r="K4270" i="4"/>
  <c r="W4270" i="4" s="1"/>
  <c r="H4337" i="3" s="1"/>
  <c r="L4270" i="4"/>
  <c r="M4270" i="4"/>
  <c r="N4270" i="4"/>
  <c r="O4270" i="4"/>
  <c r="U4270" i="4" s="1"/>
  <c r="F4337" i="3" s="1"/>
  <c r="P4270" i="4"/>
  <c r="Q4270" i="4"/>
  <c r="R4270" i="4"/>
  <c r="S4270" i="4"/>
  <c r="Y4270" i="4" s="1"/>
  <c r="J4337" i="3" s="1"/>
  <c r="H4271" i="4"/>
  <c r="I4271" i="4"/>
  <c r="J4271" i="4"/>
  <c r="K4271" i="4"/>
  <c r="W4271" i="4" s="1"/>
  <c r="H4376" i="3" s="1"/>
  <c r="L4271" i="4"/>
  <c r="M4271" i="4"/>
  <c r="N4271" i="4"/>
  <c r="O4271" i="4"/>
  <c r="U4271" i="4" s="1"/>
  <c r="F4376" i="3" s="1"/>
  <c r="P4271" i="4"/>
  <c r="Q4271" i="4"/>
  <c r="R4271" i="4"/>
  <c r="S4271" i="4"/>
  <c r="Y4271" i="4" s="1"/>
  <c r="J4376" i="3" s="1"/>
  <c r="H4272" i="4"/>
  <c r="I4272" i="4"/>
  <c r="J4272" i="4"/>
  <c r="K4272" i="4"/>
  <c r="W4272" i="4" s="1"/>
  <c r="H4338" i="3" s="1"/>
  <c r="L4272" i="4"/>
  <c r="M4272" i="4"/>
  <c r="N4272" i="4"/>
  <c r="O4272" i="4"/>
  <c r="U4272" i="4" s="1"/>
  <c r="F4338" i="3" s="1"/>
  <c r="P4272" i="4"/>
  <c r="Q4272" i="4"/>
  <c r="R4272" i="4"/>
  <c r="S4272" i="4"/>
  <c r="Y4272" i="4" s="1"/>
  <c r="J4338" i="3" s="1"/>
  <c r="H4273" i="4"/>
  <c r="I4273" i="4"/>
  <c r="J4273" i="4"/>
  <c r="K4273" i="4"/>
  <c r="W4273" i="4" s="1"/>
  <c r="H4339" i="3" s="1"/>
  <c r="L4273" i="4"/>
  <c r="M4273" i="4"/>
  <c r="N4273" i="4"/>
  <c r="O4273" i="4"/>
  <c r="U4273" i="4" s="1"/>
  <c r="F4339" i="3" s="1"/>
  <c r="P4273" i="4"/>
  <c r="Q4273" i="4"/>
  <c r="R4273" i="4"/>
  <c r="S4273" i="4"/>
  <c r="Y4273" i="4" s="1"/>
  <c r="J4339" i="3" s="1"/>
  <c r="H4274" i="4"/>
  <c r="I4274" i="4"/>
  <c r="J4274" i="4"/>
  <c r="K4274" i="4"/>
  <c r="W4274" i="4" s="1"/>
  <c r="H4340" i="3" s="1"/>
  <c r="L4274" i="4"/>
  <c r="M4274" i="4"/>
  <c r="N4274" i="4"/>
  <c r="O4274" i="4"/>
  <c r="U4274" i="4" s="1"/>
  <c r="F4340" i="3" s="1"/>
  <c r="P4274" i="4"/>
  <c r="Q4274" i="4"/>
  <c r="R4274" i="4"/>
  <c r="S4274" i="4"/>
  <c r="Y4274" i="4" s="1"/>
  <c r="J4340" i="3" s="1"/>
  <c r="H4275" i="4"/>
  <c r="I4275" i="4"/>
  <c r="J4275" i="4"/>
  <c r="K4275" i="4"/>
  <c r="W4275" i="4" s="1"/>
  <c r="H4341" i="3" s="1"/>
  <c r="L4275" i="4"/>
  <c r="M4275" i="4"/>
  <c r="N4275" i="4"/>
  <c r="O4275" i="4"/>
  <c r="U4275" i="4" s="1"/>
  <c r="F4341" i="3" s="1"/>
  <c r="P4275" i="4"/>
  <c r="Q4275" i="4"/>
  <c r="R4275" i="4"/>
  <c r="S4275" i="4"/>
  <c r="Y4275" i="4" s="1"/>
  <c r="J4341" i="3" s="1"/>
  <c r="H4276" i="4"/>
  <c r="I4276" i="4"/>
  <c r="J4276" i="4"/>
  <c r="K4276" i="4"/>
  <c r="W4276" i="4" s="1"/>
  <c r="L4276" i="4"/>
  <c r="M4276" i="4"/>
  <c r="N4276" i="4"/>
  <c r="O4276" i="4"/>
  <c r="U4276" i="4" s="1"/>
  <c r="F4342" i="3" s="1"/>
  <c r="P4276" i="4"/>
  <c r="Q4276" i="4"/>
  <c r="R4276" i="4"/>
  <c r="S4276" i="4"/>
  <c r="Y4276" i="4" s="1"/>
  <c r="J4342" i="3" s="1"/>
  <c r="H4277" i="4"/>
  <c r="I4277" i="4"/>
  <c r="J4277" i="4"/>
  <c r="K4277" i="4"/>
  <c r="W4277" i="4" s="1"/>
  <c r="H4343" i="3" s="1"/>
  <c r="L4277" i="4"/>
  <c r="M4277" i="4"/>
  <c r="N4277" i="4"/>
  <c r="O4277" i="4"/>
  <c r="U4277" i="4" s="1"/>
  <c r="F4343" i="3" s="1"/>
  <c r="P4277" i="4"/>
  <c r="Q4277" i="4"/>
  <c r="R4277" i="4"/>
  <c r="S4277" i="4"/>
  <c r="Y4277" i="4" s="1"/>
  <c r="J4343" i="3" s="1"/>
  <c r="H4278" i="4"/>
  <c r="I4278" i="4"/>
  <c r="J4278" i="4"/>
  <c r="K4278" i="4"/>
  <c r="W4278" i="4" s="1"/>
  <c r="H4377" i="3" s="1"/>
  <c r="L4278" i="4"/>
  <c r="M4278" i="4"/>
  <c r="N4278" i="4"/>
  <c r="O4278" i="4"/>
  <c r="U4278" i="4" s="1"/>
  <c r="F4377" i="3" s="1"/>
  <c r="P4278" i="4"/>
  <c r="Q4278" i="4"/>
  <c r="R4278" i="4"/>
  <c r="S4278" i="4"/>
  <c r="Y4278" i="4" s="1"/>
  <c r="J4377" i="3" s="1"/>
  <c r="H4279" i="4"/>
  <c r="I4279" i="4"/>
  <c r="J4279" i="4"/>
  <c r="K4279" i="4"/>
  <c r="W4279" i="4" s="1"/>
  <c r="H4378" i="3" s="1"/>
  <c r="L4279" i="4"/>
  <c r="M4279" i="4"/>
  <c r="N4279" i="4"/>
  <c r="O4279" i="4"/>
  <c r="U4279" i="4" s="1"/>
  <c r="F4378" i="3" s="1"/>
  <c r="P4279" i="4"/>
  <c r="Q4279" i="4"/>
  <c r="R4279" i="4"/>
  <c r="S4279" i="4"/>
  <c r="Y4279" i="4" s="1"/>
  <c r="J4378" i="3" s="1"/>
  <c r="H4280" i="4"/>
  <c r="I4280" i="4"/>
  <c r="J4280" i="4"/>
  <c r="K4280" i="4"/>
  <c r="W4280" i="4" s="1"/>
  <c r="H4344" i="3" s="1"/>
  <c r="L4280" i="4"/>
  <c r="M4280" i="4"/>
  <c r="N4280" i="4"/>
  <c r="O4280" i="4"/>
  <c r="U4280" i="4" s="1"/>
  <c r="F4344" i="3" s="1"/>
  <c r="P4280" i="4"/>
  <c r="Q4280" i="4"/>
  <c r="R4280" i="4"/>
  <c r="S4280" i="4"/>
  <c r="Y4280" i="4" s="1"/>
  <c r="J4344" i="3" s="1"/>
  <c r="H4281" i="4"/>
  <c r="I4281" i="4"/>
  <c r="J4281" i="4"/>
  <c r="K4281" i="4"/>
  <c r="W4281" i="4" s="1"/>
  <c r="H4379" i="3" s="1"/>
  <c r="L4281" i="4"/>
  <c r="M4281" i="4"/>
  <c r="N4281" i="4"/>
  <c r="O4281" i="4"/>
  <c r="U4281" i="4" s="1"/>
  <c r="F4379" i="3" s="1"/>
  <c r="P4281" i="4"/>
  <c r="Q4281" i="4"/>
  <c r="R4281" i="4"/>
  <c r="S4281" i="4"/>
  <c r="Y4281" i="4" s="1"/>
  <c r="J4379" i="3" s="1"/>
  <c r="H4282" i="4"/>
  <c r="I4282" i="4"/>
  <c r="J4282" i="4"/>
  <c r="K4282" i="4"/>
  <c r="W4282" i="4" s="1"/>
  <c r="H4345" i="3" s="1"/>
  <c r="L4282" i="4"/>
  <c r="M4282" i="4"/>
  <c r="N4282" i="4"/>
  <c r="O4282" i="4"/>
  <c r="U4282" i="4" s="1"/>
  <c r="F4345" i="3" s="1"/>
  <c r="P4282" i="4"/>
  <c r="Q4282" i="4"/>
  <c r="R4282" i="4"/>
  <c r="S4282" i="4"/>
  <c r="Y4282" i="4" s="1"/>
  <c r="J4345" i="3" s="1"/>
  <c r="H4283" i="4"/>
  <c r="I4283" i="4"/>
  <c r="J4283" i="4"/>
  <c r="K4283" i="4"/>
  <c r="W4283" i="4" s="1"/>
  <c r="H4346" i="3" s="1"/>
  <c r="L4283" i="4"/>
  <c r="M4283" i="4"/>
  <c r="N4283" i="4"/>
  <c r="T4283" i="4" s="1"/>
  <c r="E4346" i="3" s="1"/>
  <c r="O4283" i="4"/>
  <c r="U4283" i="4" s="1"/>
  <c r="F4346" i="3" s="1"/>
  <c r="P4283" i="4"/>
  <c r="Q4283" i="4"/>
  <c r="R4283" i="4"/>
  <c r="S4283" i="4"/>
  <c r="Y4283" i="4" s="1"/>
  <c r="J4346" i="3" s="1"/>
  <c r="H4284" i="4"/>
  <c r="I4284" i="4"/>
  <c r="J4284" i="4"/>
  <c r="K4284" i="4"/>
  <c r="W4284" i="4" s="1"/>
  <c r="H4380" i="3" s="1"/>
  <c r="L4284" i="4"/>
  <c r="M4284" i="4"/>
  <c r="N4284" i="4"/>
  <c r="O4284" i="4"/>
  <c r="U4284" i="4" s="1"/>
  <c r="F4380" i="3" s="1"/>
  <c r="P4284" i="4"/>
  <c r="Q4284" i="4"/>
  <c r="R4284" i="4"/>
  <c r="S4284" i="4"/>
  <c r="Y4284" i="4" s="1"/>
  <c r="J4380" i="3" s="1"/>
  <c r="H4285" i="4"/>
  <c r="I4285" i="4"/>
  <c r="J4285" i="4"/>
  <c r="K4285" i="4"/>
  <c r="W4285" i="4" s="1"/>
  <c r="H4347" i="3" s="1"/>
  <c r="L4285" i="4"/>
  <c r="M4285" i="4"/>
  <c r="N4285" i="4"/>
  <c r="O4285" i="4"/>
  <c r="U4285" i="4" s="1"/>
  <c r="F4347" i="3" s="1"/>
  <c r="P4285" i="4"/>
  <c r="Q4285" i="4"/>
  <c r="R4285" i="4"/>
  <c r="S4285" i="4"/>
  <c r="Y4285" i="4" s="1"/>
  <c r="J4347" i="3" s="1"/>
  <c r="H4286" i="4"/>
  <c r="I4286" i="4"/>
  <c r="J4286" i="4"/>
  <c r="K4286" i="4"/>
  <c r="W4286" i="4" s="1"/>
  <c r="H4348" i="3" s="1"/>
  <c r="L4286" i="4"/>
  <c r="M4286" i="4"/>
  <c r="N4286" i="4"/>
  <c r="O4286" i="4"/>
  <c r="U4286" i="4" s="1"/>
  <c r="F4348" i="3" s="1"/>
  <c r="P4286" i="4"/>
  <c r="Q4286" i="4"/>
  <c r="R4286" i="4"/>
  <c r="S4286" i="4"/>
  <c r="Y4286" i="4" s="1"/>
  <c r="J4348" i="3" s="1"/>
  <c r="H4287" i="4"/>
  <c r="I4287" i="4"/>
  <c r="J4287" i="4"/>
  <c r="K4287" i="4"/>
  <c r="W4287" i="4" s="1"/>
  <c r="H4381" i="3" s="1"/>
  <c r="L4287" i="4"/>
  <c r="M4287" i="4"/>
  <c r="N4287" i="4"/>
  <c r="O4287" i="4"/>
  <c r="U4287" i="4" s="1"/>
  <c r="F4381" i="3" s="1"/>
  <c r="P4287" i="4"/>
  <c r="Q4287" i="4"/>
  <c r="R4287" i="4"/>
  <c r="S4287" i="4"/>
  <c r="Y4287" i="4" s="1"/>
  <c r="J4381" i="3" s="1"/>
  <c r="H4288" i="4"/>
  <c r="I4288" i="4"/>
  <c r="J4288" i="4"/>
  <c r="K4288" i="4"/>
  <c r="W4288" i="4" s="1"/>
  <c r="H4349" i="3" s="1"/>
  <c r="L4288" i="4"/>
  <c r="M4288" i="4"/>
  <c r="N4288" i="4"/>
  <c r="O4288" i="4"/>
  <c r="U4288" i="4" s="1"/>
  <c r="F4349" i="3" s="1"/>
  <c r="P4288" i="4"/>
  <c r="Q4288" i="4"/>
  <c r="R4288" i="4"/>
  <c r="S4288" i="4"/>
  <c r="Y4288" i="4" s="1"/>
  <c r="J4349" i="3" s="1"/>
  <c r="H4289" i="4"/>
  <c r="I4289" i="4"/>
  <c r="J4289" i="4"/>
  <c r="K4289" i="4"/>
  <c r="W4289" i="4" s="1"/>
  <c r="H4350" i="3" s="1"/>
  <c r="L4289" i="4"/>
  <c r="M4289" i="4"/>
  <c r="N4289" i="4"/>
  <c r="O4289" i="4"/>
  <c r="U4289" i="4" s="1"/>
  <c r="F4350" i="3" s="1"/>
  <c r="P4289" i="4"/>
  <c r="Q4289" i="4"/>
  <c r="R4289" i="4"/>
  <c r="S4289" i="4"/>
  <c r="Y4289" i="4" s="1"/>
  <c r="J4350" i="3" s="1"/>
  <c r="H4290" i="4"/>
  <c r="I4290" i="4"/>
  <c r="J4290" i="4"/>
  <c r="K4290" i="4"/>
  <c r="W4290" i="4" s="1"/>
  <c r="H4358" i="3" s="1"/>
  <c r="L4290" i="4"/>
  <c r="M4290" i="4"/>
  <c r="N4290" i="4"/>
  <c r="O4290" i="4"/>
  <c r="P4290" i="4"/>
  <c r="Q4290" i="4"/>
  <c r="R4290" i="4"/>
  <c r="S4290" i="4"/>
  <c r="Y4290" i="4" s="1"/>
  <c r="J4358" i="3" s="1"/>
  <c r="X4346" i="4"/>
  <c r="I2074" i="3" s="1"/>
  <c r="V4346" i="4"/>
  <c r="G2074" i="3" s="1"/>
  <c r="V4342" i="4"/>
  <c r="G2070" i="3"/>
  <c r="V4338" i="4"/>
  <c r="G1966" i="3" s="1"/>
  <c r="V4359" i="4"/>
  <c r="G3645" i="3"/>
  <c r="X4356" i="4"/>
  <c r="I3086" i="3" s="1"/>
  <c r="X4348" i="4"/>
  <c r="I2615" i="3" s="1"/>
  <c r="X4324" i="4"/>
  <c r="I1896" i="3" s="1"/>
  <c r="Y3872" i="4"/>
  <c r="J3960" i="3" s="1"/>
  <c r="Y3868" i="4"/>
  <c r="W4363" i="4"/>
  <c r="H3649" i="3"/>
  <c r="X4345" i="4"/>
  <c r="I2073" i="3" s="1"/>
  <c r="Y4301" i="4"/>
  <c r="J1018" i="3" s="1"/>
  <c r="Y4297" i="4"/>
  <c r="J858" i="3" s="1"/>
  <c r="V4362" i="4"/>
  <c r="G3648" i="3" s="1"/>
  <c r="V4347" i="4"/>
  <c r="G2075" i="3" s="1"/>
  <c r="Y4104" i="4"/>
  <c r="J4192" i="3" s="1"/>
  <c r="W3863" i="4"/>
  <c r="H3951" i="3" s="1"/>
  <c r="U3863" i="4"/>
  <c r="F3951" i="3" s="1"/>
  <c r="W4369" i="4"/>
  <c r="H4248" i="3" s="1"/>
  <c r="X4297" i="4"/>
  <c r="I858" i="3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/>
  <c r="Y4291" i="4"/>
  <c r="J621" i="3" s="1"/>
  <c r="U4239" i="4"/>
  <c r="F4314" i="3" s="1"/>
  <c r="V4334" i="4"/>
  <c r="G1906" i="3" s="1"/>
  <c r="V4330" i="4"/>
  <c r="G1902" i="3"/>
  <c r="V4326" i="4"/>
  <c r="G1898" i="3" s="1"/>
  <c r="Y4324" i="4"/>
  <c r="J1896" i="3" s="1"/>
  <c r="W4322" i="4"/>
  <c r="H1894" i="3" s="1"/>
  <c r="W4318" i="4"/>
  <c r="H1890" i="3" s="1"/>
  <c r="Y4302" i="4"/>
  <c r="J1019" i="3"/>
  <c r="T4108" i="4"/>
  <c r="E4196" i="3" s="1"/>
  <c r="X3997" i="4"/>
  <c r="I4085" i="3" s="1"/>
  <c r="V4036" i="4"/>
  <c r="G4124" i="3" s="1"/>
  <c r="H4092" i="3"/>
  <c r="T3863" i="4"/>
  <c r="E3951" i="3" s="1"/>
  <c r="V4373" i="4"/>
  <c r="G4383" i="3" s="1"/>
  <c r="X4372" i="4"/>
  <c r="I4382" i="3"/>
  <c r="V4372" i="4"/>
  <c r="G4382" i="3" s="1"/>
  <c r="X4359" i="4"/>
  <c r="I3645" i="3" s="1"/>
  <c r="V4357" i="4"/>
  <c r="G3140" i="3" s="1"/>
  <c r="W4356" i="4"/>
  <c r="H3086" i="3"/>
  <c r="W4352" i="4"/>
  <c r="H3082" i="3" s="1"/>
  <c r="X4305" i="4"/>
  <c r="I1022" i="3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/>
  <c r="V4340" i="4"/>
  <c r="G1968" i="3" s="1"/>
  <c r="V4336" i="4"/>
  <c r="G1908" i="3"/>
  <c r="V4332" i="4"/>
  <c r="G1904" i="3" s="1"/>
  <c r="V4328" i="4"/>
  <c r="G1900" i="3"/>
  <c r="W4320" i="4"/>
  <c r="H1892" i="3" s="1"/>
  <c r="W4316" i="4"/>
  <c r="H1888" i="3"/>
  <c r="W4312" i="4"/>
  <c r="H1884" i="3" s="1"/>
  <c r="W4351" i="4"/>
  <c r="H3081" i="3"/>
  <c r="W4347" i="4"/>
  <c r="H2075" i="3" s="1"/>
  <c r="V4355" i="4"/>
  <c r="G3085" i="3"/>
  <c r="V4351" i="4"/>
  <c r="G3081" i="3" s="1"/>
  <c r="X4112" i="4"/>
  <c r="W4006" i="4"/>
  <c r="H4094" i="3" s="1"/>
  <c r="X4373" i="4"/>
  <c r="I4383" i="3" s="1"/>
  <c r="V4370" i="4"/>
  <c r="G4249" i="3"/>
  <c r="X4361" i="4"/>
  <c r="I3647" i="3" s="1"/>
  <c r="F4004" i="3"/>
  <c r="U3912" i="4"/>
  <c r="F4000" i="3" s="1"/>
  <c r="U3908" i="4"/>
  <c r="F3996" i="3" s="1"/>
  <c r="U3904" i="4"/>
  <c r="F3992" i="3" s="1"/>
  <c r="J3988" i="3"/>
  <c r="U3900" i="4"/>
  <c r="F3988" i="3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/>
  <c r="U3876" i="4"/>
  <c r="F3964" i="3" s="1"/>
  <c r="Y3874" i="4"/>
  <c r="U3872" i="4"/>
  <c r="F3960" i="3" s="1"/>
  <c r="U3868" i="4"/>
  <c r="F3956" i="3" s="1"/>
  <c r="U3864" i="4"/>
  <c r="F3952" i="3" s="1"/>
  <c r="W4344" i="4"/>
  <c r="H2072" i="3" s="1"/>
  <c r="Y4298" i="4"/>
  <c r="J859" i="3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/>
  <c r="V3883" i="4"/>
  <c r="G3971" i="3" s="1"/>
  <c r="T3880" i="4"/>
  <c r="T3876" i="4"/>
  <c r="E3964" i="3" s="1"/>
  <c r="X3874" i="4"/>
  <c r="I3962" i="3" s="1"/>
  <c r="X3872" i="4"/>
  <c r="I3960" i="3" s="1"/>
  <c r="V3872" i="4"/>
  <c r="G3960" i="3" s="1"/>
  <c r="T3872" i="4"/>
  <c r="E3960" i="3"/>
  <c r="T3868" i="4"/>
  <c r="E3956" i="3" s="1"/>
  <c r="X3867" i="4"/>
  <c r="I3955" i="3" s="1"/>
  <c r="V3867" i="4"/>
  <c r="V3864" i="4"/>
  <c r="G3952" i="3" s="1"/>
  <c r="V4363" i="4"/>
  <c r="G3649" i="3" s="1"/>
  <c r="W4359" i="4"/>
  <c r="H3645" i="3" s="1"/>
  <c r="V4322" i="4"/>
  <c r="G1894" i="3" s="1"/>
  <c r="V4318" i="4"/>
  <c r="G1890" i="3" s="1"/>
  <c r="V4314" i="4"/>
  <c r="G1886" i="3"/>
  <c r="X4306" i="4"/>
  <c r="I1023" i="3" s="1"/>
  <c r="X4302" i="4"/>
  <c r="I1019" i="3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T3894" i="4"/>
  <c r="E3982" i="3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/>
  <c r="X4354" i="4"/>
  <c r="I3084" i="3" s="1"/>
  <c r="V4354" i="4"/>
  <c r="G3084" i="3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/>
  <c r="X4312" i="4"/>
  <c r="I1884" i="3" s="1"/>
  <c r="V4312" i="4"/>
  <c r="G1884" i="3" s="1"/>
  <c r="T4312" i="4"/>
  <c r="E1884" i="3" s="1"/>
  <c r="V4311" i="4"/>
  <c r="G1883" i="3" s="1"/>
  <c r="T4296" i="4"/>
  <c r="E857" i="3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/>
  <c r="U4326" i="4"/>
  <c r="F1898" i="3" s="1"/>
  <c r="Y4323" i="4"/>
  <c r="J1895" i="3" s="1"/>
  <c r="W4323" i="4"/>
  <c r="H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/>
  <c r="X4332" i="4"/>
  <c r="I1904" i="3" s="1"/>
  <c r="T4330" i="4"/>
  <c r="E1902" i="3" s="1"/>
  <c r="X4328" i="4"/>
  <c r="I1900" i="3"/>
  <c r="T4326" i="4"/>
  <c r="E1898" i="3" s="1"/>
  <c r="V4310" i="4"/>
  <c r="G1882" i="3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H4167" i="3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H4113" i="3"/>
  <c r="U4115" i="4"/>
  <c r="F4203" i="3" s="1"/>
  <c r="W4102" i="4"/>
  <c r="H4190" i="3" s="1"/>
  <c r="V4060" i="4"/>
  <c r="G4148" i="3" s="1"/>
  <c r="X4024" i="4"/>
  <c r="I4112" i="3" s="1"/>
  <c r="T4015" i="4"/>
  <c r="E4103" i="3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/>
  <c r="U3867" i="4"/>
  <c r="F3955" i="3" s="1"/>
  <c r="Y4369" i="4"/>
  <c r="J4248" i="3" s="1"/>
  <c r="W4367" i="4"/>
  <c r="H3653" i="3" s="1"/>
  <c r="Y4366" i="4"/>
  <c r="J3652" i="3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/>
  <c r="X3895" i="4"/>
  <c r="I3983" i="3" s="1"/>
  <c r="T3891" i="4"/>
  <c r="E3979" i="3" s="1"/>
  <c r="V3890" i="4"/>
  <c r="G3978" i="3" s="1"/>
  <c r="T3887" i="4"/>
  <c r="E3975" i="3" s="1"/>
  <c r="V3886" i="4"/>
  <c r="G3974" i="3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/>
  <c r="Y4330" i="4"/>
  <c r="J1902" i="3" s="1"/>
  <c r="W4328" i="4"/>
  <c r="H1900" i="3" s="1"/>
  <c r="U4328" i="4"/>
  <c r="F1900" i="3" s="1"/>
  <c r="F4010" i="3"/>
  <c r="U3910" i="4"/>
  <c r="F3998" i="3"/>
  <c r="U3906" i="4"/>
  <c r="F3994" i="3" s="1"/>
  <c r="U3902" i="4"/>
  <c r="F3990" i="3" s="1"/>
  <c r="U3898" i="4"/>
  <c r="U3894" i="4"/>
  <c r="F3982" i="3" s="1"/>
  <c r="U3890" i="4"/>
  <c r="F3978" i="3" s="1"/>
  <c r="U3886" i="4"/>
  <c r="F3974" i="3" s="1"/>
  <c r="W3885" i="4"/>
  <c r="H3973" i="3" s="1"/>
  <c r="U3882" i="4"/>
  <c r="F3970" i="3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X3870" i="4"/>
  <c r="I3958" i="3" s="1"/>
  <c r="T3870" i="4"/>
  <c r="E3958" i="3" s="1"/>
  <c r="V3869" i="4"/>
  <c r="G3957" i="3" s="1"/>
  <c r="X3866" i="4"/>
  <c r="I3954" i="3" s="1"/>
  <c r="T3866" i="4"/>
  <c r="V4360" i="4"/>
  <c r="G3646" i="3" s="1"/>
  <c r="V4352" i="4"/>
  <c r="G3082" i="3" s="1"/>
  <c r="Y4343" i="4"/>
  <c r="J2071" i="3"/>
  <c r="W4343" i="4"/>
  <c r="H2071" i="3" s="1"/>
  <c r="Y4341" i="4"/>
  <c r="J2069" i="3" s="1"/>
  <c r="W4339" i="4"/>
  <c r="H1967" i="3" s="1"/>
  <c r="Y4337" i="4"/>
  <c r="J1965" i="3" s="1"/>
  <c r="W4335" i="4"/>
  <c r="H1907" i="3" s="1"/>
  <c r="Y4333" i="4"/>
  <c r="J1905" i="3"/>
  <c r="W4331" i="4"/>
  <c r="H1903" i="3" s="1"/>
  <c r="Y4329" i="4"/>
  <c r="J1901" i="3" s="1"/>
  <c r="W4327" i="4"/>
  <c r="H1899" i="3" s="1"/>
  <c r="Y4325" i="4"/>
  <c r="J1897" i="3" s="1"/>
  <c r="Y3929" i="4"/>
  <c r="J4017" i="3" s="1"/>
  <c r="J4005" i="3"/>
  <c r="W3913" i="4"/>
  <c r="H4001" i="3"/>
  <c r="Y3909" i="4"/>
  <c r="J3997" i="3" s="1"/>
  <c r="W3909" i="4"/>
  <c r="H3997" i="3" s="1"/>
  <c r="Y3905" i="4"/>
  <c r="J3993" i="3"/>
  <c r="W3905" i="4"/>
  <c r="H3993" i="3" s="1"/>
  <c r="Y3901" i="4"/>
  <c r="J3989" i="3" s="1"/>
  <c r="W3901" i="4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F3973" i="3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/>
  <c r="W3865" i="4"/>
  <c r="U3865" i="4"/>
  <c r="F3953" i="3" s="1"/>
  <c r="V4371" i="4"/>
  <c r="G4250" i="3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/>
  <c r="Y4354" i="4"/>
  <c r="J3084" i="3" s="1"/>
  <c r="W4354" i="4"/>
  <c r="H3084" i="3" s="1"/>
  <c r="U4354" i="4"/>
  <c r="F3084" i="3" s="1"/>
  <c r="Y4353" i="4"/>
  <c r="J3083" i="3" s="1"/>
  <c r="Y4351" i="4"/>
  <c r="J3081" i="3" s="1"/>
  <c r="W4349" i="4"/>
  <c r="H2838" i="3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/>
  <c r="T3873" i="4"/>
  <c r="E3961" i="3" s="1"/>
  <c r="X3869" i="4"/>
  <c r="I3957" i="3" s="1"/>
  <c r="T3869" i="4"/>
  <c r="V3868" i="4"/>
  <c r="G3956" i="3" s="1"/>
  <c r="X3865" i="4"/>
  <c r="I3953" i="3" s="1"/>
  <c r="T3865" i="4"/>
  <c r="E3953" i="3" s="1"/>
  <c r="T4373" i="4"/>
  <c r="E4383" i="3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/>
  <c r="T4372" i="4"/>
  <c r="E4382" i="3" s="1"/>
  <c r="V4364" i="4"/>
  <c r="G3650" i="3"/>
  <c r="V4356" i="4"/>
  <c r="G3086" i="3" s="1"/>
  <c r="V4348" i="4"/>
  <c r="G2615" i="3" s="1"/>
  <c r="W4341" i="4"/>
  <c r="H2069" i="3" s="1"/>
  <c r="Y4339" i="4"/>
  <c r="J1967" i="3" s="1"/>
  <c r="W4337" i="4"/>
  <c r="H1965" i="3" s="1"/>
  <c r="Y4335" i="4"/>
  <c r="J1907" i="3"/>
  <c r="W4333" i="4"/>
  <c r="H1905" i="3" s="1"/>
  <c r="Y4331" i="4"/>
  <c r="J1903" i="3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/>
  <c r="U4321" i="4"/>
  <c r="F1893" i="3" s="1"/>
  <c r="Y4317" i="4"/>
  <c r="J1889" i="3" s="1"/>
  <c r="W4317" i="4"/>
  <c r="H1889" i="3"/>
  <c r="U4317" i="4"/>
  <c r="F1889" i="3" s="1"/>
  <c r="Y4313" i="4"/>
  <c r="J1885" i="3" s="1"/>
  <c r="W4313" i="4"/>
  <c r="H1885" i="3" s="1"/>
  <c r="U4313" i="4"/>
  <c r="F1885" i="3" s="1"/>
  <c r="U4309" i="4"/>
  <c r="F1026" i="3"/>
  <c r="W4308" i="4"/>
  <c r="H1025" i="3" s="1"/>
  <c r="U4305" i="4"/>
  <c r="F1022" i="3" s="1"/>
  <c r="W4304" i="4"/>
  <c r="H1021" i="3" s="1"/>
  <c r="U4301" i="4"/>
  <c r="F1018" i="3" s="1"/>
  <c r="W4300" i="4"/>
  <c r="H1017" i="3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W4303" i="4"/>
  <c r="H1020" i="3" s="1"/>
  <c r="U4300" i="4"/>
  <c r="F1017" i="3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/>
  <c r="W4319" i="4"/>
  <c r="H1891" i="3" s="1"/>
  <c r="U4319" i="4"/>
  <c r="F1891" i="3" s="1"/>
  <c r="Y4315" i="4"/>
  <c r="J1887" i="3"/>
  <c r="W4315" i="4"/>
  <c r="H1887" i="3" s="1"/>
  <c r="U4315" i="4"/>
  <c r="F1887" i="3" s="1"/>
  <c r="Y4311" i="4"/>
  <c r="J1883" i="3"/>
  <c r="U4311" i="4"/>
  <c r="F1883" i="3" s="1"/>
  <c r="Y4307" i="4"/>
  <c r="J1024" i="3"/>
  <c r="U4307" i="4"/>
  <c r="F1024" i="3" s="1"/>
  <c r="W4306" i="4"/>
  <c r="H1023" i="3" s="1"/>
  <c r="Y4303" i="4"/>
  <c r="J1020" i="3"/>
  <c r="U4303" i="4"/>
  <c r="F1020" i="3" s="1"/>
  <c r="W4302" i="4"/>
  <c r="H1019" i="3" s="1"/>
  <c r="U4299" i="4"/>
  <c r="F1016" i="3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/>
  <c r="T4303" i="4"/>
  <c r="E1020" i="3" s="1"/>
  <c r="V4302" i="4"/>
  <c r="G1019" i="3" s="1"/>
  <c r="X4299" i="4"/>
  <c r="I1016" i="3" s="1"/>
  <c r="T4299" i="4"/>
  <c r="E1016" i="3" s="1"/>
  <c r="V4298" i="4"/>
  <c r="G859" i="3"/>
  <c r="X4295" i="4"/>
  <c r="I856" i="3" s="1"/>
  <c r="T4295" i="4"/>
  <c r="E856" i="3" s="1"/>
  <c r="U4322" i="4"/>
  <c r="F1894" i="3" s="1"/>
  <c r="Y4318" i="4"/>
  <c r="J1890" i="3"/>
  <c r="U4318" i="4"/>
  <c r="F1890" i="3" s="1"/>
  <c r="Y4314" i="4"/>
  <c r="J1886" i="3" s="1"/>
  <c r="W4314" i="4"/>
  <c r="H1886" i="3"/>
  <c r="U4314" i="4"/>
  <c r="F1886" i="3" s="1"/>
  <c r="Y4310" i="4"/>
  <c r="J1882" i="3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/>
  <c r="W4293" i="4"/>
  <c r="H803" i="3" s="1"/>
  <c r="U4291" i="4"/>
  <c r="F621" i="3" s="1"/>
  <c r="X4322" i="4"/>
  <c r="I1894" i="3"/>
  <c r="T4322" i="4"/>
  <c r="E1894" i="3" s="1"/>
  <c r="X4318" i="4"/>
  <c r="I1890" i="3" s="1"/>
  <c r="T4318" i="4"/>
  <c r="E1890" i="3" s="1"/>
  <c r="X4314" i="4"/>
  <c r="I1886" i="3" s="1"/>
  <c r="T4314" i="4"/>
  <c r="E1886" i="3"/>
  <c r="X4310" i="4"/>
  <c r="I1882" i="3"/>
  <c r="T4310" i="4"/>
  <c r="E1882" i="3" s="1"/>
  <c r="V4309" i="4"/>
  <c r="G1026" i="3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/>
  <c r="U4351" i="4"/>
  <c r="F3081" i="3" s="1"/>
  <c r="U4347" i="4"/>
  <c r="F2075" i="3" s="1"/>
  <c r="T4370" i="4"/>
  <c r="E4249" i="3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/>
  <c r="U4364" i="4"/>
  <c r="F3650" i="3" s="1"/>
  <c r="U4360" i="4"/>
  <c r="F3646" i="3" s="1"/>
  <c r="U4356" i="4"/>
  <c r="F3086" i="3"/>
  <c r="U4352" i="4"/>
  <c r="F3082" i="3" s="1"/>
  <c r="U4348" i="4"/>
  <c r="F2615" i="3" s="1"/>
  <c r="T4344" i="4"/>
  <c r="E2072" i="3"/>
  <c r="U4342" i="4"/>
  <c r="F2070" i="3"/>
  <c r="U4340" i="4"/>
  <c r="F1968" i="3" s="1"/>
  <c r="U4338" i="4"/>
  <c r="F1966" i="3" s="1"/>
  <c r="T4364" i="4"/>
  <c r="E3650" i="3" s="1"/>
  <c r="T4360" i="4"/>
  <c r="E3646" i="3"/>
  <c r="T4356" i="4"/>
  <c r="E3086" i="3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/>
  <c r="W4373" i="4"/>
  <c r="H4383" i="3"/>
  <c r="U4373" i="4"/>
  <c r="F4383" i="3" s="1"/>
  <c r="U4369" i="4"/>
  <c r="F4248" i="3" s="1"/>
  <c r="U4365" i="4"/>
  <c r="F3651" i="3" s="1"/>
  <c r="U4361" i="4"/>
  <c r="F3647" i="3" s="1"/>
  <c r="U4357" i="4"/>
  <c r="F3140" i="3"/>
  <c r="U4353" i="4"/>
  <c r="F3083" i="3" s="1"/>
  <c r="U4349" i="4"/>
  <c r="F2838" i="3" s="1"/>
  <c r="U4345" i="4"/>
  <c r="F2073" i="3"/>
  <c r="T4369" i="4"/>
  <c r="E4248" i="3" s="1"/>
  <c r="T4365" i="4"/>
  <c r="E3651" i="3" s="1"/>
  <c r="T4361" i="4"/>
  <c r="E3647" i="3"/>
  <c r="T4357" i="4"/>
  <c r="E3140" i="3" s="1"/>
  <c r="T4353" i="4"/>
  <c r="E3083" i="3" s="1"/>
  <c r="T4349" i="4"/>
  <c r="E2838" i="3" s="1"/>
  <c r="T4345" i="4"/>
  <c r="E2073" i="3" s="1"/>
  <c r="U4343" i="4"/>
  <c r="F2071" i="3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/>
  <c r="U4370" i="4"/>
  <c r="F4249" i="3" s="1"/>
  <c r="T4343" i="4"/>
  <c r="E2071" i="3"/>
  <c r="T4341" i="4"/>
  <c r="E2069" i="3" s="1"/>
  <c r="T4339" i="4"/>
  <c r="E1967" i="3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Y4237" i="4"/>
  <c r="J4312" i="3" s="1"/>
  <c r="X4159" i="4"/>
  <c r="I4246" i="3" s="1"/>
  <c r="J4245" i="3"/>
  <c r="X4177" i="4"/>
  <c r="I4266" i="3" s="1"/>
  <c r="X4166" i="4"/>
  <c r="I4257" i="3" s="1"/>
  <c r="X4101" i="4"/>
  <c r="I4189" i="3" s="1"/>
  <c r="H4170" i="3"/>
  <c r="W4046" i="4"/>
  <c r="H4134" i="3" s="1"/>
  <c r="W4013" i="4"/>
  <c r="H4101" i="3" s="1"/>
  <c r="W3997" i="4"/>
  <c r="H4085" i="3" s="1"/>
  <c r="J4069" i="3"/>
  <c r="W3973" i="4"/>
  <c r="H4061" i="3" s="1"/>
  <c r="W3961" i="4"/>
  <c r="H4049" i="3" s="1"/>
  <c r="J4037" i="3"/>
  <c r="X3929" i="4"/>
  <c r="I4017" i="3" s="1"/>
  <c r="V3905" i="4"/>
  <c r="G3993" i="3"/>
  <c r="V3897" i="4"/>
  <c r="G3985" i="3" s="1"/>
  <c r="X3888" i="4"/>
  <c r="I3976" i="3"/>
  <c r="X3884" i="4"/>
  <c r="I3972" i="3" s="1"/>
  <c r="X3880" i="4"/>
  <c r="I3968" i="3" s="1"/>
  <c r="V3877" i="4"/>
  <c r="G3965" i="3"/>
  <c r="X3876" i="4"/>
  <c r="I3964" i="3" s="1"/>
  <c r="V3873" i="4"/>
  <c r="G3961" i="3" s="1"/>
  <c r="X3868" i="4"/>
  <c r="I3956" i="3" s="1"/>
  <c r="V3865" i="4"/>
  <c r="G3953" i="3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H3980" i="3"/>
  <c r="W3880" i="4"/>
  <c r="H3968" i="3" s="1"/>
  <c r="W3876" i="4"/>
  <c r="H3964" i="3" s="1"/>
  <c r="W3872" i="4"/>
  <c r="H3960" i="3"/>
  <c r="W3868" i="4"/>
  <c r="H3956" i="3" s="1"/>
  <c r="X4152" i="4"/>
  <c r="I4239" i="3" s="1"/>
  <c r="X4127" i="4"/>
  <c r="I4214" i="3" s="1"/>
  <c r="Y4089" i="4"/>
  <c r="J4177" i="3" s="1"/>
  <c r="J4161" i="3"/>
  <c r="W4073" i="4"/>
  <c r="H4161" i="3" s="1"/>
  <c r="H4137" i="3"/>
  <c r="J4133" i="3"/>
  <c r="Y4008" i="4"/>
  <c r="J4096" i="3" s="1"/>
  <c r="J4092" i="3"/>
  <c r="J4064" i="3"/>
  <c r="Y3972" i="4"/>
  <c r="J4060" i="3" s="1"/>
  <c r="X3924" i="4"/>
  <c r="I4012" i="3" s="1"/>
  <c r="J4214" i="3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J4003" i="3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Y3875" i="4"/>
  <c r="J3963" i="3" s="1"/>
  <c r="Y3871" i="4"/>
  <c r="J3959" i="3" s="1"/>
  <c r="Y3867" i="4"/>
  <c r="J3955" i="3"/>
  <c r="X3864" i="4"/>
  <c r="I3952" i="3" s="1"/>
  <c r="X4151" i="4"/>
  <c r="I4238" i="3" s="1"/>
  <c r="Y4095" i="4"/>
  <c r="J4183" i="3"/>
  <c r="W4084" i="4"/>
  <c r="H4172" i="3" s="1"/>
  <c r="W4080" i="4"/>
  <c r="H4168" i="3" s="1"/>
  <c r="Y4068" i="4"/>
  <c r="J4156" i="3" s="1"/>
  <c r="J4148" i="3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J4233" i="3"/>
  <c r="Y4126" i="4"/>
  <c r="J4213" i="3" s="1"/>
  <c r="Y4118" i="4"/>
  <c r="J4206" i="3" s="1"/>
  <c r="J4185" i="3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H4014" i="3"/>
  <c r="Y3914" i="4"/>
  <c r="J4002" i="3" s="1"/>
  <c r="H3998" i="3"/>
  <c r="W3894" i="4"/>
  <c r="H3982" i="3" s="1"/>
  <c r="H3978" i="3"/>
  <c r="Y3885" i="4"/>
  <c r="J3973" i="3" s="1"/>
  <c r="J3970" i="3"/>
  <c r="H3970" i="3"/>
  <c r="Y3878" i="4"/>
  <c r="J3966" i="3" s="1"/>
  <c r="W3878" i="4"/>
  <c r="H3966" i="3"/>
  <c r="W3874" i="4"/>
  <c r="H3962" i="3" s="1"/>
  <c r="Y3870" i="4"/>
  <c r="J3958" i="3" s="1"/>
  <c r="W3870" i="4"/>
  <c r="H3958" i="3"/>
  <c r="Y3866" i="4"/>
  <c r="J3954" i="3" s="1"/>
  <c r="W3866" i="4"/>
  <c r="H3954" i="3" s="1"/>
  <c r="W3998" i="4"/>
  <c r="H4086" i="3" s="1"/>
  <c r="V4249" i="4"/>
  <c r="G4372" i="3" s="1"/>
  <c r="T4222" i="4"/>
  <c r="E4301" i="3" s="1"/>
  <c r="T4227" i="4"/>
  <c r="E4305" i="3" s="1"/>
  <c r="V4220" i="4"/>
  <c r="G4299" i="3" s="1"/>
  <c r="H4265" i="3"/>
  <c r="U4167" i="4"/>
  <c r="F4258" i="3" s="1"/>
  <c r="V4174" i="4"/>
  <c r="G4263" i="3" s="1"/>
  <c r="H4253" i="3"/>
  <c r="W4158" i="4"/>
  <c r="H4245" i="3" s="1"/>
  <c r="V4158" i="4"/>
  <c r="G4245" i="3" s="1"/>
  <c r="H4268" i="3"/>
  <c r="W4180" i="4"/>
  <c r="W4094" i="4"/>
  <c r="H4182" i="3" s="1"/>
  <c r="U4095" i="4"/>
  <c r="F4183" i="3" s="1"/>
  <c r="U4098" i="4"/>
  <c r="F4186" i="3" s="1"/>
  <c r="V4099" i="4"/>
  <c r="G4187" i="3" s="1"/>
  <c r="F4179" i="3"/>
  <c r="V4100" i="4"/>
  <c r="G4188" i="3" s="1"/>
  <c r="F4107" i="3"/>
  <c r="T4017" i="4"/>
  <c r="E4105" i="3" s="1"/>
  <c r="V3997" i="4"/>
  <c r="G4085" i="3" s="1"/>
  <c r="F4112" i="3"/>
  <c r="V4018" i="4"/>
  <c r="G4106" i="3" s="1"/>
  <c r="T4016" i="4"/>
  <c r="E4104" i="3" s="1"/>
  <c r="F4108" i="3"/>
  <c r="V3998" i="4"/>
  <c r="G4086" i="3" s="1"/>
  <c r="H4016" i="3"/>
  <c r="W3924" i="4"/>
  <c r="H4012" i="3" s="1"/>
  <c r="H4011" i="3"/>
  <c r="T3946" i="4"/>
  <c r="E4034" i="3" s="1"/>
  <c r="H4010" i="3"/>
  <c r="V3930" i="4"/>
  <c r="G4018" i="3" s="1"/>
  <c r="W3921" i="4"/>
  <c r="H4009" i="3" s="1"/>
  <c r="H4033" i="3"/>
  <c r="F4029" i="3"/>
  <c r="E3954" i="3"/>
  <c r="E3957" i="3"/>
  <c r="E3962" i="3"/>
  <c r="E3968" i="3"/>
  <c r="E3986" i="3"/>
  <c r="H3953" i="3"/>
  <c r="G3955" i="3"/>
  <c r="J3956" i="3"/>
  <c r="J3962" i="3"/>
  <c r="J3967" i="3"/>
  <c r="I3969" i="3"/>
  <c r="H3983" i="3"/>
  <c r="F3986" i="3"/>
  <c r="H3989" i="3"/>
  <c r="H3990" i="3"/>
  <c r="F3993" i="3"/>
  <c r="J3996" i="3"/>
  <c r="H4000" i="3"/>
  <c r="H4008" i="3"/>
  <c r="J4008" i="3"/>
  <c r="J4010" i="3"/>
  <c r="F4014" i="3"/>
  <c r="H4017" i="3"/>
  <c r="J4021" i="3"/>
  <c r="H4027" i="3"/>
  <c r="J4028" i="3"/>
  <c r="J4029" i="3"/>
  <c r="F4037" i="3"/>
  <c r="F4044" i="3"/>
  <c r="F4048" i="3"/>
  <c r="H4048" i="3"/>
  <c r="J4053" i="3"/>
  <c r="H4056" i="3"/>
  <c r="H4060" i="3"/>
  <c r="F4063" i="3"/>
  <c r="H4066" i="3"/>
  <c r="J4066" i="3"/>
  <c r="F4069" i="3"/>
  <c r="H4070" i="3"/>
  <c r="F4072" i="3"/>
  <c r="J4075" i="3"/>
  <c r="F4076" i="3"/>
  <c r="F4086" i="3"/>
  <c r="J4087" i="3"/>
  <c r="H4091" i="3"/>
  <c r="F4098" i="3"/>
  <c r="J4099" i="3"/>
  <c r="J4105" i="3"/>
  <c r="J4107" i="3"/>
  <c r="H4111" i="3"/>
  <c r="H4114" i="3"/>
  <c r="F4115" i="3"/>
  <c r="J4116" i="3"/>
  <c r="J4117" i="3"/>
  <c r="F4123" i="3"/>
  <c r="H4126" i="3"/>
  <c r="J4129" i="3"/>
  <c r="H4130" i="3"/>
  <c r="H4135" i="3"/>
  <c r="F4138" i="3"/>
  <c r="F4141" i="3"/>
  <c r="H4142" i="3"/>
  <c r="H4145" i="3"/>
  <c r="H4148" i="3"/>
  <c r="H4151" i="3"/>
  <c r="F4152" i="3"/>
  <c r="J4154" i="3"/>
  <c r="J4158" i="3"/>
  <c r="F4161" i="3"/>
  <c r="F4166" i="3"/>
  <c r="F4169" i="3"/>
  <c r="J4173" i="3"/>
  <c r="F4181" i="3"/>
  <c r="J4184" i="3"/>
  <c r="H4192" i="3"/>
  <c r="H4193" i="3"/>
  <c r="F4196" i="3"/>
  <c r="I4200" i="3"/>
  <c r="F4204" i="3"/>
  <c r="F4206" i="3"/>
  <c r="F4208" i="3"/>
  <c r="H4214" i="3"/>
  <c r="H4218" i="3"/>
  <c r="H4220" i="3"/>
  <c r="F4222" i="3"/>
  <c r="J4225" i="3"/>
  <c r="F4229" i="3"/>
  <c r="J4235" i="3"/>
  <c r="J4237" i="3"/>
  <c r="J4246" i="3"/>
  <c r="J4251" i="3"/>
  <c r="J4255" i="3"/>
  <c r="J4266" i="3"/>
  <c r="H4269" i="3"/>
  <c r="F4275" i="3"/>
  <c r="F4276" i="3"/>
  <c r="J4290" i="3"/>
  <c r="F4291" i="3"/>
  <c r="J4299" i="3"/>
  <c r="J4303" i="3"/>
  <c r="F4315" i="3"/>
  <c r="J4320" i="3"/>
  <c r="H4334" i="3"/>
  <c r="H4342" i="3"/>
  <c r="H4356" i="3"/>
  <c r="F4363" i="3"/>
  <c r="H4370" i="3"/>
  <c r="H4373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/>
  <c r="T3513" i="4" s="1"/>
  <c r="E3584" i="3" s="1"/>
  <c r="I3513" i="4"/>
  <c r="J3513" i="4"/>
  <c r="K3513" i="4"/>
  <c r="L3513" i="4"/>
  <c r="X3513" i="4" s="1"/>
  <c r="I3584" i="3" s="1"/>
  <c r="M3513" i="4"/>
  <c r="Y3513" i="4" s="1"/>
  <c r="J3584" i="3" s="1"/>
  <c r="H3514" i="4"/>
  <c r="T3514" i="4" s="1"/>
  <c r="E3585" i="3" s="1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L3515" i="4"/>
  <c r="M3515" i="4"/>
  <c r="Y3515" i="4" s="1"/>
  <c r="H3516" i="4"/>
  <c r="I3516" i="4"/>
  <c r="J3516" i="4"/>
  <c r="K3516" i="4"/>
  <c r="L3516" i="4"/>
  <c r="M3516" i="4"/>
  <c r="Y3516" i="4" s="1"/>
  <c r="J3587" i="3" s="1"/>
  <c r="H3517" i="4"/>
  <c r="I3517" i="4"/>
  <c r="J3517" i="4"/>
  <c r="K3517" i="4"/>
  <c r="L3517" i="4"/>
  <c r="M3517" i="4"/>
  <c r="H3518" i="4"/>
  <c r="T3518" i="4" s="1"/>
  <c r="I3518" i="4"/>
  <c r="J3518" i="4"/>
  <c r="K3518" i="4"/>
  <c r="L3518" i="4"/>
  <c r="X3518" i="4" s="1"/>
  <c r="M3518" i="4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Y3520" i="4" s="1"/>
  <c r="J3591" i="3" s="1"/>
  <c r="H3521" i="4"/>
  <c r="I3521" i="4"/>
  <c r="J3521" i="4"/>
  <c r="K3521" i="4"/>
  <c r="L3521" i="4"/>
  <c r="M3521" i="4"/>
  <c r="H3522" i="4"/>
  <c r="T3522" i="4" s="1"/>
  <c r="E3593" i="3" s="1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L3527" i="4"/>
  <c r="M3527" i="4"/>
  <c r="H3528" i="4"/>
  <c r="I3528" i="4"/>
  <c r="J3528" i="4"/>
  <c r="K3528" i="4"/>
  <c r="L3528" i="4"/>
  <c r="M3528" i="4"/>
  <c r="Y3528" i="4" s="1"/>
  <c r="J3599" i="3" s="1"/>
  <c r="H3529" i="4"/>
  <c r="I3529" i="4"/>
  <c r="J3529" i="4"/>
  <c r="K3529" i="4"/>
  <c r="L3529" i="4"/>
  <c r="M3529" i="4"/>
  <c r="H3530" i="4"/>
  <c r="I3530" i="4"/>
  <c r="J3530" i="4"/>
  <c r="K3530" i="4"/>
  <c r="L3530" i="4"/>
  <c r="M3530" i="4"/>
  <c r="H3531" i="4"/>
  <c r="I3531" i="4"/>
  <c r="J3531" i="4"/>
  <c r="V3531" i="4" s="1"/>
  <c r="G3601" i="3" s="1"/>
  <c r="K3531" i="4"/>
  <c r="L3531" i="4"/>
  <c r="M3531" i="4"/>
  <c r="H3532" i="4"/>
  <c r="T3532" i="4" s="1"/>
  <c r="E3602" i="3" s="1"/>
  <c r="I3532" i="4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V3535" i="4" s="1"/>
  <c r="G3605" i="3" s="1"/>
  <c r="K3535" i="4"/>
  <c r="L3535" i="4"/>
  <c r="M3535" i="4"/>
  <c r="H3536" i="4"/>
  <c r="I3536" i="4"/>
  <c r="U3536" i="4" s="1"/>
  <c r="F3606" i="3" s="1"/>
  <c r="J3536" i="4"/>
  <c r="K3536" i="4"/>
  <c r="L3536" i="4"/>
  <c r="M3536" i="4"/>
  <c r="H3537" i="4"/>
  <c r="I3537" i="4"/>
  <c r="J3537" i="4"/>
  <c r="K3537" i="4"/>
  <c r="L3537" i="4"/>
  <c r="M3537" i="4"/>
  <c r="H3538" i="4"/>
  <c r="T3538" i="4" s="1"/>
  <c r="E3644" i="3" s="1"/>
  <c r="I3538" i="4"/>
  <c r="J3538" i="4"/>
  <c r="K3538" i="4"/>
  <c r="L3538" i="4"/>
  <c r="X3538" i="4" s="1"/>
  <c r="I3644" i="3" s="1"/>
  <c r="M3538" i="4"/>
  <c r="H3539" i="4"/>
  <c r="I3539" i="4"/>
  <c r="J3539" i="4"/>
  <c r="V3539" i="4" s="1"/>
  <c r="G3608" i="3" s="1"/>
  <c r="K3539" i="4"/>
  <c r="L3539" i="4"/>
  <c r="M3539" i="4"/>
  <c r="H3540" i="4"/>
  <c r="I3540" i="4"/>
  <c r="J3540" i="4"/>
  <c r="K3540" i="4"/>
  <c r="L3540" i="4"/>
  <c r="X3540" i="4" s="1"/>
  <c r="I3609" i="3" s="1"/>
  <c r="M3540" i="4"/>
  <c r="Y3540" i="4" s="1"/>
  <c r="J3609" i="3" s="1"/>
  <c r="H3541" i="4"/>
  <c r="I3541" i="4"/>
  <c r="J3541" i="4"/>
  <c r="K3541" i="4"/>
  <c r="L3541" i="4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V3543" i="4" s="1"/>
  <c r="G3612" i="3" s="1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T3546" i="4" s="1"/>
  <c r="E3615" i="3" s="1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J3549" i="4"/>
  <c r="K3549" i="4"/>
  <c r="L3549" i="4"/>
  <c r="M3549" i="4"/>
  <c r="Y3549" i="4" s="1"/>
  <c r="J3618" i="3" s="1"/>
  <c r="H3550" i="4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V3551" i="4" s="1"/>
  <c r="G3620" i="3" s="1"/>
  <c r="K3551" i="4"/>
  <c r="L3551" i="4"/>
  <c r="M3551" i="4"/>
  <c r="H3552" i="4"/>
  <c r="I3552" i="4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L3554" i="4"/>
  <c r="X3554" i="4" s="1"/>
  <c r="I3623" i="3" s="1"/>
  <c r="M3554" i="4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X3556" i="4" s="1"/>
  <c r="I3625" i="3" s="1"/>
  <c r="M3556" i="4"/>
  <c r="Y3556" i="4" s="1"/>
  <c r="J3625" i="3" s="1"/>
  <c r="H3557" i="4"/>
  <c r="I3557" i="4"/>
  <c r="J3557" i="4"/>
  <c r="V3557" i="4" s="1"/>
  <c r="G3626" i="3" s="1"/>
  <c r="K3557" i="4"/>
  <c r="L3557" i="4"/>
  <c r="M3557" i="4"/>
  <c r="H3558" i="4"/>
  <c r="I3558" i="4"/>
  <c r="J3558" i="4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V3561" i="4" s="1"/>
  <c r="G3630" i="3" s="1"/>
  <c r="K3561" i="4"/>
  <c r="L3561" i="4"/>
  <c r="M3561" i="4"/>
  <c r="H3562" i="4"/>
  <c r="I3562" i="4"/>
  <c r="J3562" i="4"/>
  <c r="K3562" i="4"/>
  <c r="L3562" i="4"/>
  <c r="M3562" i="4"/>
  <c r="H3563" i="4"/>
  <c r="I3563" i="4"/>
  <c r="J3563" i="4"/>
  <c r="V3563" i="4" s="1"/>
  <c r="G3632" i="3" s="1"/>
  <c r="K3563" i="4"/>
  <c r="L3563" i="4"/>
  <c r="M3563" i="4"/>
  <c r="H3564" i="4"/>
  <c r="T3564" i="4" s="1"/>
  <c r="E3633" i="3" s="1"/>
  <c r="I3564" i="4"/>
  <c r="U3564" i="4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M3565" i="4"/>
  <c r="H3566" i="4"/>
  <c r="T3566" i="4" s="1"/>
  <c r="E3635" i="3" s="1"/>
  <c r="I3566" i="4"/>
  <c r="J3566" i="4"/>
  <c r="K3566" i="4"/>
  <c r="L3566" i="4"/>
  <c r="M3566" i="4"/>
  <c r="Y3566" i="4" s="1"/>
  <c r="J3635" i="3" s="1"/>
  <c r="H3567" i="4"/>
  <c r="I3567" i="4"/>
  <c r="J3567" i="4"/>
  <c r="V3567" i="4" s="1"/>
  <c r="G3654" i="3" s="1"/>
  <c r="K3567" i="4"/>
  <c r="L3567" i="4"/>
  <c r="M3567" i="4"/>
  <c r="H3568" i="4"/>
  <c r="I3568" i="4"/>
  <c r="J3568" i="4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T3570" i="4" s="1"/>
  <c r="E3657" i="3" s="1"/>
  <c r="I3570" i="4"/>
  <c r="J3570" i="4"/>
  <c r="K3570" i="4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J3573" i="4"/>
  <c r="V3573" i="4" s="1"/>
  <c r="G3660" i="3" s="1"/>
  <c r="K3573" i="4"/>
  <c r="L3573" i="4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V3575" i="4" s="1"/>
  <c r="G3662" i="3" s="1"/>
  <c r="K3575" i="4"/>
  <c r="L3575" i="4"/>
  <c r="M3575" i="4"/>
  <c r="H3576" i="4"/>
  <c r="I3576" i="4"/>
  <c r="J3576" i="4"/>
  <c r="K3576" i="4"/>
  <c r="L3576" i="4"/>
  <c r="M3576" i="4"/>
  <c r="Y3576" i="4" s="1"/>
  <c r="J3813" i="3" s="1"/>
  <c r="H3577" i="4"/>
  <c r="I3577" i="4"/>
  <c r="J3577" i="4"/>
  <c r="K3577" i="4"/>
  <c r="L3577" i="4"/>
  <c r="M3577" i="4"/>
  <c r="H3578" i="4"/>
  <c r="I3578" i="4"/>
  <c r="J3578" i="4"/>
  <c r="K3578" i="4"/>
  <c r="L3578" i="4"/>
  <c r="X3578" i="4" s="1"/>
  <c r="I3664" i="3" s="1"/>
  <c r="M3578" i="4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H3583" i="4"/>
  <c r="I3583" i="4"/>
  <c r="J3583" i="4"/>
  <c r="V3583" i="4" s="1"/>
  <c r="G3669" i="3" s="1"/>
  <c r="K3583" i="4"/>
  <c r="L3583" i="4"/>
  <c r="M3583" i="4"/>
  <c r="H3584" i="4"/>
  <c r="I3584" i="4"/>
  <c r="J3584" i="4"/>
  <c r="K3584" i="4"/>
  <c r="L3584" i="4"/>
  <c r="M3584" i="4"/>
  <c r="Y3584" i="4" s="1"/>
  <c r="J3670" i="3" s="1"/>
  <c r="H3585" i="4"/>
  <c r="I3585" i="4"/>
  <c r="J3585" i="4"/>
  <c r="K3585" i="4"/>
  <c r="L3585" i="4"/>
  <c r="M3585" i="4"/>
  <c r="H3586" i="4"/>
  <c r="T3586" i="4" s="1"/>
  <c r="E3672" i="3" s="1"/>
  <c r="I3586" i="4"/>
  <c r="J3586" i="4"/>
  <c r="K3586" i="4"/>
  <c r="L3586" i="4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L3588" i="4"/>
  <c r="M3588" i="4"/>
  <c r="Y3588" i="4" s="1"/>
  <c r="J3674" i="3" s="1"/>
  <c r="H3589" i="4"/>
  <c r="I3589" i="4"/>
  <c r="J3589" i="4"/>
  <c r="K3589" i="4"/>
  <c r="L3589" i="4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K3591" i="4"/>
  <c r="L3591" i="4"/>
  <c r="M3591" i="4"/>
  <c r="H3592" i="4"/>
  <c r="I3592" i="4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T3594" i="4" s="1"/>
  <c r="E3680" i="3" s="1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K3595" i="4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H3597" i="4"/>
  <c r="I3597" i="4"/>
  <c r="J3597" i="4"/>
  <c r="K3597" i="4"/>
  <c r="L3597" i="4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L3599" i="4"/>
  <c r="M3599" i="4"/>
  <c r="H3600" i="4"/>
  <c r="I3600" i="4"/>
  <c r="U3600" i="4" s="1"/>
  <c r="F3686" i="3" s="1"/>
  <c r="J3600" i="4"/>
  <c r="K3600" i="4"/>
  <c r="L3600" i="4"/>
  <c r="M3600" i="4"/>
  <c r="H3601" i="4"/>
  <c r="I3601" i="4"/>
  <c r="J3601" i="4"/>
  <c r="K3601" i="4"/>
  <c r="L3601" i="4"/>
  <c r="M3601" i="4"/>
  <c r="H3602" i="4"/>
  <c r="I3602" i="4"/>
  <c r="J3602" i="4"/>
  <c r="K3602" i="4"/>
  <c r="L3602" i="4"/>
  <c r="X3602" i="4" s="1"/>
  <c r="I3688" i="3" s="1"/>
  <c r="M3602" i="4"/>
  <c r="H3603" i="4"/>
  <c r="I3603" i="4"/>
  <c r="J3603" i="4"/>
  <c r="V3603" i="4" s="1"/>
  <c r="G3689" i="3" s="1"/>
  <c r="K3603" i="4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J3605" i="4"/>
  <c r="K3605" i="4"/>
  <c r="L3605" i="4"/>
  <c r="M3605" i="4"/>
  <c r="H3606" i="4"/>
  <c r="T3606" i="4" s="1"/>
  <c r="E3692" i="3" s="1"/>
  <c r="I3606" i="4"/>
  <c r="J3606" i="4"/>
  <c r="K3606" i="4"/>
  <c r="L3606" i="4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H3608" i="4"/>
  <c r="I3608" i="4"/>
  <c r="J3608" i="4"/>
  <c r="K3608" i="4"/>
  <c r="L3608" i="4"/>
  <c r="M3608" i="4"/>
  <c r="Y3608" i="4" s="1"/>
  <c r="H3609" i="4"/>
  <c r="I3609" i="4"/>
  <c r="J3609" i="4"/>
  <c r="K3609" i="4"/>
  <c r="L3609" i="4"/>
  <c r="M3609" i="4"/>
  <c r="H3610" i="4"/>
  <c r="T3610" i="4" s="1"/>
  <c r="E3696" i="3" s="1"/>
  <c r="I3610" i="4"/>
  <c r="J3610" i="4"/>
  <c r="K3610" i="4"/>
  <c r="L3610" i="4"/>
  <c r="M3610" i="4"/>
  <c r="H3611" i="4"/>
  <c r="I3611" i="4"/>
  <c r="J3611" i="4"/>
  <c r="K3611" i="4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X3616" i="4" s="1"/>
  <c r="I3702" i="3" s="1"/>
  <c r="M3616" i="4"/>
  <c r="H3617" i="4"/>
  <c r="I3617" i="4"/>
  <c r="J3617" i="4"/>
  <c r="K3617" i="4"/>
  <c r="L3617" i="4"/>
  <c r="M3617" i="4"/>
  <c r="H3618" i="4"/>
  <c r="T3618" i="4" s="1"/>
  <c r="E3704" i="3" s="1"/>
  <c r="I3618" i="4"/>
  <c r="J3618" i="4"/>
  <c r="K3618" i="4"/>
  <c r="L3618" i="4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J3620" i="4"/>
  <c r="K3620" i="4"/>
  <c r="L3620" i="4"/>
  <c r="M3620" i="4"/>
  <c r="Y3620" i="4" s="1"/>
  <c r="J3706" i="3" s="1"/>
  <c r="H3621" i="4"/>
  <c r="I3621" i="4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K3624" i="4"/>
  <c r="L3624" i="4"/>
  <c r="M3624" i="4"/>
  <c r="Y3624" i="4" s="1"/>
  <c r="J3710" i="3" s="1"/>
  <c r="H3625" i="4"/>
  <c r="I3625" i="4"/>
  <c r="J3625" i="4"/>
  <c r="K3625" i="4"/>
  <c r="L3625" i="4"/>
  <c r="M3625" i="4"/>
  <c r="H3626" i="4"/>
  <c r="T3626" i="4" s="1"/>
  <c r="E3712" i="3" s="1"/>
  <c r="I3626" i="4"/>
  <c r="J3626" i="4"/>
  <c r="K3626" i="4"/>
  <c r="L3626" i="4"/>
  <c r="M3626" i="4"/>
  <c r="Y3626" i="4" s="1"/>
  <c r="J3712" i="3" s="1"/>
  <c r="H3627" i="4"/>
  <c r="I3627" i="4"/>
  <c r="J3627" i="4"/>
  <c r="V3627" i="4" s="1"/>
  <c r="G3713" i="3" s="1"/>
  <c r="K3627" i="4"/>
  <c r="L3627" i="4"/>
  <c r="M3627" i="4"/>
  <c r="H3628" i="4"/>
  <c r="T3628" i="4" s="1"/>
  <c r="E3714" i="3" s="1"/>
  <c r="I3628" i="4"/>
  <c r="U3628" i="4" s="1"/>
  <c r="F3714" i="3" s="1"/>
  <c r="J3628" i="4"/>
  <c r="K3628" i="4"/>
  <c r="L3628" i="4"/>
  <c r="M3628" i="4"/>
  <c r="H3629" i="4"/>
  <c r="I3629" i="4"/>
  <c r="J3629" i="4"/>
  <c r="K3629" i="4"/>
  <c r="L3629" i="4"/>
  <c r="M3629" i="4"/>
  <c r="Y3629" i="4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H3633" i="4"/>
  <c r="I3633" i="4"/>
  <c r="J3633" i="4"/>
  <c r="K3633" i="4"/>
  <c r="L3633" i="4"/>
  <c r="M3633" i="4"/>
  <c r="H3634" i="4"/>
  <c r="I3634" i="4"/>
  <c r="J3634" i="4"/>
  <c r="K3634" i="4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M3635" i="4"/>
  <c r="Y3635" i="4" s="1"/>
  <c r="J3721" i="3" s="1"/>
  <c r="H3636" i="4"/>
  <c r="I3636" i="4"/>
  <c r="J3636" i="4"/>
  <c r="K3636" i="4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K3639" i="4"/>
  <c r="W3639" i="4" s="1"/>
  <c r="H3725" i="3" s="1"/>
  <c r="L3639" i="4"/>
  <c r="M3639" i="4"/>
  <c r="H3640" i="4"/>
  <c r="I3640" i="4"/>
  <c r="J3640" i="4"/>
  <c r="K3640" i="4"/>
  <c r="L3640" i="4"/>
  <c r="M3640" i="4"/>
  <c r="H3641" i="4"/>
  <c r="I3641" i="4"/>
  <c r="J3641" i="4"/>
  <c r="K3641" i="4"/>
  <c r="L3641" i="4"/>
  <c r="M3641" i="4"/>
  <c r="H3642" i="4"/>
  <c r="T3642" i="4" s="1"/>
  <c r="E3728" i="3" s="1"/>
  <c r="I3642" i="4"/>
  <c r="J3642" i="4"/>
  <c r="K3642" i="4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Y3643" i="4" s="1"/>
  <c r="J3729" i="3" s="1"/>
  <c r="H3644" i="4"/>
  <c r="I3644" i="4"/>
  <c r="J3644" i="4"/>
  <c r="K3644" i="4"/>
  <c r="L3644" i="4"/>
  <c r="M3644" i="4"/>
  <c r="H3645" i="4"/>
  <c r="I3645" i="4"/>
  <c r="J3645" i="4"/>
  <c r="V3645" i="4" s="1"/>
  <c r="G3731" i="3" s="1"/>
  <c r="K3645" i="4"/>
  <c r="L3645" i="4"/>
  <c r="M3645" i="4"/>
  <c r="H3646" i="4"/>
  <c r="T3646" i="4" s="1"/>
  <c r="I3646" i="4"/>
  <c r="J3646" i="4"/>
  <c r="K3646" i="4"/>
  <c r="L3646" i="4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L3648" i="4"/>
  <c r="M3648" i="4"/>
  <c r="Y3648" i="4" s="1"/>
  <c r="J3734" i="3" s="1"/>
  <c r="H3649" i="4"/>
  <c r="I3649" i="4"/>
  <c r="J3649" i="4"/>
  <c r="K3649" i="4"/>
  <c r="L3649" i="4"/>
  <c r="M3649" i="4"/>
  <c r="H3650" i="4"/>
  <c r="T3650" i="4" s="1"/>
  <c r="E3736" i="3" s="1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L3651" i="4"/>
  <c r="M3651" i="4"/>
  <c r="H3652" i="4"/>
  <c r="I3652" i="4"/>
  <c r="U3652" i="4" s="1"/>
  <c r="F3738" i="3" s="1"/>
  <c r="J3652" i="4"/>
  <c r="K3652" i="4"/>
  <c r="L3652" i="4"/>
  <c r="M3652" i="4"/>
  <c r="H3653" i="4"/>
  <c r="I3653" i="4"/>
  <c r="J3653" i="4"/>
  <c r="K3653" i="4"/>
  <c r="L3653" i="4"/>
  <c r="M3653" i="4"/>
  <c r="H3654" i="4"/>
  <c r="I3654" i="4"/>
  <c r="J3654" i="4"/>
  <c r="K3654" i="4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M3657" i="4"/>
  <c r="H3658" i="4"/>
  <c r="T3658" i="4" s="1"/>
  <c r="E3744" i="3" s="1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L3659" i="4"/>
  <c r="M3659" i="4"/>
  <c r="H3660" i="4"/>
  <c r="I3660" i="4"/>
  <c r="J3660" i="4"/>
  <c r="K3660" i="4"/>
  <c r="L3660" i="4"/>
  <c r="M3660" i="4"/>
  <c r="H3661" i="4"/>
  <c r="I3661" i="4"/>
  <c r="J3661" i="4"/>
  <c r="K3661" i="4"/>
  <c r="L3661" i="4"/>
  <c r="M3661" i="4"/>
  <c r="H3662" i="4"/>
  <c r="T3662" i="4" s="1"/>
  <c r="E3748" i="3" s="1"/>
  <c r="I3662" i="4"/>
  <c r="J3662" i="4"/>
  <c r="K3662" i="4"/>
  <c r="L3662" i="4"/>
  <c r="X3662" i="4" s="1"/>
  <c r="M3662" i="4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K3664" i="4"/>
  <c r="L3664" i="4"/>
  <c r="M3664" i="4"/>
  <c r="H3665" i="4"/>
  <c r="I3665" i="4"/>
  <c r="J3665" i="4"/>
  <c r="K3665" i="4"/>
  <c r="W3665" i="4" s="1"/>
  <c r="H3751" i="3" s="1"/>
  <c r="L3665" i="4"/>
  <c r="M3665" i="4"/>
  <c r="H3666" i="4"/>
  <c r="T3666" i="4" s="1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J3668" i="4"/>
  <c r="K3668" i="4"/>
  <c r="L3668" i="4"/>
  <c r="X3668" i="4" s="1"/>
  <c r="I3754" i="3" s="1"/>
  <c r="M3668" i="4"/>
  <c r="Y3668" i="4" s="1"/>
  <c r="J3754" i="3" s="1"/>
  <c r="H3669" i="4"/>
  <c r="I3669" i="4"/>
  <c r="J3669" i="4"/>
  <c r="K3669" i="4"/>
  <c r="L3669" i="4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K3672" i="4"/>
  <c r="L3672" i="4"/>
  <c r="M3672" i="4"/>
  <c r="Y3672" i="4" s="1"/>
  <c r="J3758" i="3" s="1"/>
  <c r="H3673" i="4"/>
  <c r="I3673" i="4"/>
  <c r="J3673" i="4"/>
  <c r="K3673" i="4"/>
  <c r="L3673" i="4"/>
  <c r="M3673" i="4"/>
  <c r="H3674" i="4"/>
  <c r="T3674" i="4" s="1"/>
  <c r="E3760" i="3" s="1"/>
  <c r="I3674" i="4"/>
  <c r="J3674" i="4"/>
  <c r="K3674" i="4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L3679" i="4"/>
  <c r="M3679" i="4"/>
  <c r="H3680" i="4"/>
  <c r="I3680" i="4"/>
  <c r="J3680" i="4"/>
  <c r="K3680" i="4"/>
  <c r="L3680" i="4"/>
  <c r="M3680" i="4"/>
  <c r="Y3680" i="4" s="1"/>
  <c r="J3766" i="3" s="1"/>
  <c r="H3681" i="4"/>
  <c r="I3681" i="4"/>
  <c r="J3681" i="4"/>
  <c r="K3681" i="4"/>
  <c r="L3681" i="4"/>
  <c r="M3681" i="4"/>
  <c r="Y3681" i="4" s="1"/>
  <c r="J3767" i="3" s="1"/>
  <c r="H3682" i="4"/>
  <c r="T3682" i="4" s="1"/>
  <c r="E3768" i="3" s="1"/>
  <c r="I3682" i="4"/>
  <c r="J3682" i="4"/>
  <c r="K3682" i="4"/>
  <c r="L3682" i="4"/>
  <c r="M3682" i="4"/>
  <c r="Y3682" i="4" s="1"/>
  <c r="J3768" i="3" s="1"/>
  <c r="H3683" i="4"/>
  <c r="I3683" i="4"/>
  <c r="J3683" i="4"/>
  <c r="K3683" i="4"/>
  <c r="L3683" i="4"/>
  <c r="M3683" i="4"/>
  <c r="H3684" i="4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J3685" i="4"/>
  <c r="K3685" i="4"/>
  <c r="L3685" i="4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T3688" i="4" s="1"/>
  <c r="E3774" i="3" s="1"/>
  <c r="I3688" i="4"/>
  <c r="U3688" i="4" s="1"/>
  <c r="F3774" i="3" s="1"/>
  <c r="J3688" i="4"/>
  <c r="K3688" i="4"/>
  <c r="L3688" i="4"/>
  <c r="M3688" i="4"/>
  <c r="Y3688" i="4" s="1"/>
  <c r="J3774" i="3" s="1"/>
  <c r="H3689" i="4"/>
  <c r="I3689" i="4"/>
  <c r="J3689" i="4"/>
  <c r="K3689" i="4"/>
  <c r="W3689" i="4" s="1"/>
  <c r="H3775" i="3" s="1"/>
  <c r="L3689" i="4"/>
  <c r="M3689" i="4"/>
  <c r="H3690" i="4"/>
  <c r="I3690" i="4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L3691" i="4"/>
  <c r="M3691" i="4"/>
  <c r="H3692" i="4"/>
  <c r="I3692" i="4"/>
  <c r="J3692" i="4"/>
  <c r="K3692" i="4"/>
  <c r="L3692" i="4"/>
  <c r="M3692" i="4"/>
  <c r="H3693" i="4"/>
  <c r="I3693" i="4"/>
  <c r="J3693" i="4"/>
  <c r="K3693" i="4"/>
  <c r="W3693" i="4" s="1"/>
  <c r="H3779" i="3" s="1"/>
  <c r="L3693" i="4"/>
  <c r="M3693" i="4"/>
  <c r="H3694" i="4"/>
  <c r="T3694" i="4" s="1"/>
  <c r="E3780" i="3" s="1"/>
  <c r="I3694" i="4"/>
  <c r="J3694" i="4"/>
  <c r="K3694" i="4"/>
  <c r="L3694" i="4"/>
  <c r="M3694" i="4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J3696" i="4"/>
  <c r="K3696" i="4"/>
  <c r="L3696" i="4"/>
  <c r="X3696" i="4" s="1"/>
  <c r="I3782" i="3" s="1"/>
  <c r="M3696" i="4"/>
  <c r="H3697" i="4"/>
  <c r="I3697" i="4"/>
  <c r="J3697" i="4"/>
  <c r="K3697" i="4"/>
  <c r="L3697" i="4"/>
  <c r="M3697" i="4"/>
  <c r="H3698" i="4"/>
  <c r="I3698" i="4"/>
  <c r="J3698" i="4"/>
  <c r="K3698" i="4"/>
  <c r="L3698" i="4"/>
  <c r="X3698" i="4" s="1"/>
  <c r="I3784" i="3" s="1"/>
  <c r="M3698" i="4"/>
  <c r="Y3698" i="4" s="1"/>
  <c r="J3784" i="3" s="1"/>
  <c r="H3699" i="4"/>
  <c r="I3699" i="4"/>
  <c r="J3699" i="4"/>
  <c r="V3699" i="4" s="1"/>
  <c r="G3785" i="3" s="1"/>
  <c r="K3699" i="4"/>
  <c r="W3699" i="4" s="1"/>
  <c r="H3785" i="3" s="1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J3701" i="4"/>
  <c r="K3701" i="4"/>
  <c r="L3701" i="4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M3705" i="4"/>
  <c r="H3706" i="4"/>
  <c r="T3706" i="4" s="1"/>
  <c r="E3792" i="3" s="1"/>
  <c r="I3706" i="4"/>
  <c r="J3706" i="4"/>
  <c r="K3706" i="4"/>
  <c r="L3706" i="4"/>
  <c r="X3706" i="4" s="1"/>
  <c r="I3792" i="3" s="1"/>
  <c r="M3706" i="4"/>
  <c r="H3707" i="4"/>
  <c r="I3707" i="4"/>
  <c r="J3707" i="4"/>
  <c r="V3707" i="4" s="1"/>
  <c r="G3793" i="3" s="1"/>
  <c r="K3707" i="4"/>
  <c r="W3707" i="4" s="1"/>
  <c r="H3793" i="3" s="1"/>
  <c r="L3707" i="4"/>
  <c r="M3707" i="4"/>
  <c r="Y3707" i="4" s="1"/>
  <c r="H3708" i="4"/>
  <c r="I3708" i="4"/>
  <c r="U3708" i="4" s="1"/>
  <c r="F3794" i="3" s="1"/>
  <c r="J3708" i="4"/>
  <c r="K3708" i="4"/>
  <c r="L3708" i="4"/>
  <c r="M3708" i="4"/>
  <c r="H3709" i="4"/>
  <c r="I3709" i="4"/>
  <c r="J3709" i="4"/>
  <c r="K3709" i="4"/>
  <c r="L3709" i="4"/>
  <c r="M3709" i="4"/>
  <c r="H3710" i="4"/>
  <c r="T3710" i="4" s="1"/>
  <c r="E3796" i="3" s="1"/>
  <c r="I3710" i="4"/>
  <c r="J3710" i="4"/>
  <c r="K3710" i="4"/>
  <c r="L3710" i="4"/>
  <c r="M3710" i="4"/>
  <c r="H3711" i="4"/>
  <c r="I3711" i="4"/>
  <c r="J3711" i="4"/>
  <c r="V3711" i="4" s="1"/>
  <c r="G3797" i="3" s="1"/>
  <c r="K3711" i="4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L3715" i="4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I3717" i="4"/>
  <c r="J3717" i="4"/>
  <c r="K3717" i="4"/>
  <c r="L3717" i="4"/>
  <c r="M3717" i="4"/>
  <c r="H3718" i="4"/>
  <c r="T3718" i="4" s="1"/>
  <c r="E3804" i="3" s="1"/>
  <c r="I3718" i="4"/>
  <c r="J3718" i="4"/>
  <c r="K3718" i="4"/>
  <c r="L3718" i="4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J3720" i="4"/>
  <c r="K3720" i="4"/>
  <c r="L3720" i="4"/>
  <c r="M3720" i="4"/>
  <c r="H3721" i="4"/>
  <c r="I3721" i="4"/>
  <c r="J3721" i="4"/>
  <c r="K3721" i="4"/>
  <c r="W3721" i="4" s="1"/>
  <c r="H3807" i="3" s="1"/>
  <c r="L3721" i="4"/>
  <c r="M3721" i="4"/>
  <c r="H3722" i="4"/>
  <c r="T3722" i="4" s="1"/>
  <c r="E3808" i="3" s="1"/>
  <c r="I3722" i="4"/>
  <c r="J3722" i="4"/>
  <c r="K3722" i="4"/>
  <c r="L3722" i="4"/>
  <c r="X3722" i="4" s="1"/>
  <c r="I3808" i="3" s="1"/>
  <c r="M3722" i="4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H3727" i="4"/>
  <c r="I3727" i="4"/>
  <c r="J3727" i="4"/>
  <c r="V3727" i="4" s="1"/>
  <c r="G3877" i="3" s="1"/>
  <c r="K3727" i="4"/>
  <c r="L3727" i="4"/>
  <c r="M3727" i="4"/>
  <c r="H3728" i="4"/>
  <c r="I3728" i="4"/>
  <c r="U3728" i="4" s="1"/>
  <c r="F3815" i="3" s="1"/>
  <c r="J3728" i="4"/>
  <c r="K3728" i="4"/>
  <c r="L3728" i="4"/>
  <c r="M3728" i="4"/>
  <c r="H3729" i="4"/>
  <c r="I3729" i="4"/>
  <c r="J3729" i="4"/>
  <c r="K3729" i="4"/>
  <c r="L3729" i="4"/>
  <c r="M3729" i="4"/>
  <c r="H3730" i="4"/>
  <c r="T3730" i="4" s="1"/>
  <c r="E3817" i="3" s="1"/>
  <c r="I3730" i="4"/>
  <c r="J3730" i="4"/>
  <c r="K3730" i="4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J3732" i="4"/>
  <c r="K3732" i="4"/>
  <c r="L3732" i="4"/>
  <c r="M3732" i="4"/>
  <c r="Y3732" i="4" s="1"/>
  <c r="J3818" i="3" s="1"/>
  <c r="H3733" i="4"/>
  <c r="I3733" i="4"/>
  <c r="J3733" i="4"/>
  <c r="K3733" i="4"/>
  <c r="W3733" i="4" s="1"/>
  <c r="H3819" i="3" s="1"/>
  <c r="L3733" i="4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M3737" i="4"/>
  <c r="Y3737" i="4" s="1"/>
  <c r="J3822" i="3" s="1"/>
  <c r="H3738" i="4"/>
  <c r="T3738" i="4" s="1"/>
  <c r="E3823" i="3" s="1"/>
  <c r="I3738" i="4"/>
  <c r="J3738" i="4"/>
  <c r="K3738" i="4"/>
  <c r="L3738" i="4"/>
  <c r="X3738" i="4" s="1"/>
  <c r="I3823" i="3" s="1"/>
  <c r="M3738" i="4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I3741" i="4"/>
  <c r="J3741" i="4"/>
  <c r="K3741" i="4"/>
  <c r="L3741" i="4"/>
  <c r="M3741" i="4"/>
  <c r="H3742" i="4"/>
  <c r="T3742" i="4" s="1"/>
  <c r="E3826" i="3" s="1"/>
  <c r="I3742" i="4"/>
  <c r="J3742" i="4"/>
  <c r="K3742" i="4"/>
  <c r="L3742" i="4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T3744" i="4" s="1"/>
  <c r="E3827" i="3" s="1"/>
  <c r="I3744" i="4"/>
  <c r="J3744" i="4"/>
  <c r="K3744" i="4"/>
  <c r="L3744" i="4"/>
  <c r="M3744" i="4"/>
  <c r="Y3744" i="4" s="1"/>
  <c r="J3827" i="3" s="1"/>
  <c r="H3745" i="4"/>
  <c r="I3745" i="4"/>
  <c r="J3745" i="4"/>
  <c r="V3745" i="4" s="1"/>
  <c r="G3871" i="3" s="1"/>
  <c r="K3745" i="4"/>
  <c r="L3745" i="4"/>
  <c r="M3745" i="4"/>
  <c r="Y3745" i="4" s="1"/>
  <c r="J3871" i="3" s="1"/>
  <c r="H3746" i="4"/>
  <c r="T3746" i="4" s="1"/>
  <c r="E3828" i="3" s="1"/>
  <c r="I3746" i="4"/>
  <c r="J3746" i="4"/>
  <c r="K3746" i="4"/>
  <c r="L3746" i="4"/>
  <c r="X3746" i="4" s="1"/>
  <c r="I3828" i="3" s="1"/>
  <c r="M3746" i="4"/>
  <c r="Y3746" i="4" s="1"/>
  <c r="J3828" i="3" s="1"/>
  <c r="H3747" i="4"/>
  <c r="I3747" i="4"/>
  <c r="J3747" i="4"/>
  <c r="K3747" i="4"/>
  <c r="L3747" i="4"/>
  <c r="M3747" i="4"/>
  <c r="H3748" i="4"/>
  <c r="I3748" i="4"/>
  <c r="U3748" i="4" s="1"/>
  <c r="F3879" i="3" s="1"/>
  <c r="J3748" i="4"/>
  <c r="K3748" i="4"/>
  <c r="L3748" i="4"/>
  <c r="X3748" i="4" s="1"/>
  <c r="I3879" i="3" s="1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Y3751" i="4" s="1"/>
  <c r="J3831" i="3" s="1"/>
  <c r="H3752" i="4"/>
  <c r="I3752" i="4"/>
  <c r="U3752" i="4" s="1"/>
  <c r="F3832" i="3" s="1"/>
  <c r="J3752" i="4"/>
  <c r="K3752" i="4"/>
  <c r="L3752" i="4"/>
  <c r="M3752" i="4"/>
  <c r="H3753" i="4"/>
  <c r="I3753" i="4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K3755" i="4"/>
  <c r="L3755" i="4"/>
  <c r="M3755" i="4"/>
  <c r="Y3755" i="4" s="1"/>
  <c r="J3834" i="3" s="1"/>
  <c r="H3756" i="4"/>
  <c r="I3756" i="4"/>
  <c r="J3756" i="4"/>
  <c r="K3756" i="4"/>
  <c r="L3756" i="4"/>
  <c r="M3756" i="4"/>
  <c r="Y3756" i="4" s="1"/>
  <c r="J3880" i="3" s="1"/>
  <c r="H3757" i="4"/>
  <c r="I3757" i="4"/>
  <c r="U3757" i="4" s="1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U3759" i="4" s="1"/>
  <c r="F3881" i="3" s="1"/>
  <c r="J3759" i="4"/>
  <c r="V3759" i="4" s="1"/>
  <c r="G3881" i="3" s="1"/>
  <c r="K3759" i="4"/>
  <c r="L3759" i="4"/>
  <c r="M3759" i="4"/>
  <c r="Y3759" i="4" s="1"/>
  <c r="H3760" i="4"/>
  <c r="T3760" i="4" s="1"/>
  <c r="E3837" i="3" s="1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T3762" i="4" s="1"/>
  <c r="E3874" i="3" s="1"/>
  <c r="I3762" i="4"/>
  <c r="J3762" i="4"/>
  <c r="K3762" i="4"/>
  <c r="W3762" i="4" s="1"/>
  <c r="H3874" i="3" s="1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Y3763" i="4" s="1"/>
  <c r="J3882" i="3" s="1"/>
  <c r="H3764" i="4"/>
  <c r="I3764" i="4"/>
  <c r="U3764" i="4" s="1"/>
  <c r="F3839" i="3" s="1"/>
  <c r="J3764" i="4"/>
  <c r="K3764" i="4"/>
  <c r="L3764" i="4"/>
  <c r="M3764" i="4"/>
  <c r="Y3764" i="4" s="1"/>
  <c r="J3839" i="3" s="1"/>
  <c r="H3765" i="4"/>
  <c r="I3765" i="4"/>
  <c r="J3765" i="4"/>
  <c r="K3765" i="4"/>
  <c r="L3765" i="4"/>
  <c r="M3765" i="4"/>
  <c r="Y3765" i="4" s="1"/>
  <c r="J3840" i="3" s="1"/>
  <c r="H3766" i="4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Y3767" i="4" s="1"/>
  <c r="J3841" i="3" s="1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W3770" i="4" s="1"/>
  <c r="H3844" i="3" s="1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I3773" i="4"/>
  <c r="U3773" i="4" s="1"/>
  <c r="F3847" i="3" s="1"/>
  <c r="J3773" i="4"/>
  <c r="K3773" i="4"/>
  <c r="L3773" i="4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H3775" i="4"/>
  <c r="I3775" i="4"/>
  <c r="J3775" i="4"/>
  <c r="V3775" i="4" s="1"/>
  <c r="G3849" i="3" s="1"/>
  <c r="K3775" i="4"/>
  <c r="W3775" i="4" s="1"/>
  <c r="H3849" i="3" s="1"/>
  <c r="L3775" i="4"/>
  <c r="M3775" i="4"/>
  <c r="Y3775" i="4" s="1"/>
  <c r="J3849" i="3" s="1"/>
  <c r="H3776" i="4"/>
  <c r="I3776" i="4"/>
  <c r="U3776" i="4" s="1"/>
  <c r="F3850" i="3" s="1"/>
  <c r="J3776" i="4"/>
  <c r="K3776" i="4"/>
  <c r="L3776" i="4"/>
  <c r="M3776" i="4"/>
  <c r="H3777" i="4"/>
  <c r="I3777" i="4"/>
  <c r="J3777" i="4"/>
  <c r="K3777" i="4"/>
  <c r="L3777" i="4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H3781" i="4"/>
  <c r="T3781" i="4" s="1"/>
  <c r="E3854" i="3" s="1"/>
  <c r="I3781" i="4"/>
  <c r="U3781" i="4" s="1"/>
  <c r="F3854" i="3" s="1"/>
  <c r="J3781" i="4"/>
  <c r="K3781" i="4"/>
  <c r="L3781" i="4"/>
  <c r="M3781" i="4"/>
  <c r="H3782" i="4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L3783" i="4"/>
  <c r="M3783" i="4"/>
  <c r="H3784" i="4"/>
  <c r="T3784" i="4" s="1"/>
  <c r="E3856" i="3" s="1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U3785" i="4" s="1"/>
  <c r="F3885" i="3" s="1"/>
  <c r="J3785" i="4"/>
  <c r="V3785" i="4" s="1"/>
  <c r="G3885" i="3" s="1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W3786" i="4" s="1"/>
  <c r="H3857" i="3" s="1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H3789" i="4"/>
  <c r="T3789" i="4" s="1"/>
  <c r="E3860" i="3" s="1"/>
  <c r="I3789" i="4"/>
  <c r="U3789" i="4" s="1"/>
  <c r="F3860" i="3" s="1"/>
  <c r="J3789" i="4"/>
  <c r="K3789" i="4"/>
  <c r="L3789" i="4"/>
  <c r="M3789" i="4"/>
  <c r="Y3789" i="4" s="1"/>
  <c r="J3860" i="3" s="1"/>
  <c r="H3790" i="4"/>
  <c r="T3790" i="4" s="1"/>
  <c r="E3886" i="3" s="1"/>
  <c r="I3790" i="4"/>
  <c r="J3790" i="4"/>
  <c r="K3790" i="4"/>
  <c r="L3790" i="4"/>
  <c r="X3790" i="4" s="1"/>
  <c r="I3886" i="3" s="1"/>
  <c r="M3790" i="4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H3793" i="4"/>
  <c r="I3793" i="4"/>
  <c r="J3793" i="4"/>
  <c r="K3793" i="4"/>
  <c r="L3793" i="4"/>
  <c r="M3793" i="4"/>
  <c r="H3794" i="4"/>
  <c r="T3794" i="4" s="1"/>
  <c r="E3862" i="3" s="1"/>
  <c r="I3794" i="4"/>
  <c r="U3794" i="4" s="1"/>
  <c r="F3862" i="3" s="1"/>
  <c r="J3794" i="4"/>
  <c r="K3794" i="4"/>
  <c r="W3794" i="4" s="1"/>
  <c r="H3862" i="3" s="1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T3796" i="4" s="1"/>
  <c r="E3888" i="3" s="1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U3797" i="4" s="1"/>
  <c r="F3864" i="3" s="1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T3800" i="4" s="1"/>
  <c r="E3867" i="3" s="1"/>
  <c r="I3800" i="4"/>
  <c r="U3800" i="4" s="1"/>
  <c r="F3867" i="3" s="1"/>
  <c r="J3800" i="4"/>
  <c r="K3800" i="4"/>
  <c r="L3800" i="4"/>
  <c r="M3800" i="4"/>
  <c r="Y3800" i="4" s="1"/>
  <c r="J3867" i="3" s="1"/>
  <c r="H3801" i="4"/>
  <c r="I3801" i="4"/>
  <c r="J3801" i="4"/>
  <c r="K3801" i="4"/>
  <c r="L3801" i="4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W3802" i="4" s="1"/>
  <c r="H3890" i="3" s="1"/>
  <c r="L3802" i="4"/>
  <c r="M3802" i="4"/>
  <c r="Y3802" i="4" s="1"/>
  <c r="J3890" i="3" s="1"/>
  <c r="H3803" i="4"/>
  <c r="I3803" i="4"/>
  <c r="J3803" i="4"/>
  <c r="V3803" i="4" s="1"/>
  <c r="G3891" i="3" s="1"/>
  <c r="K3803" i="4"/>
  <c r="L3803" i="4"/>
  <c r="M3803" i="4"/>
  <c r="H3804" i="4"/>
  <c r="I3804" i="4"/>
  <c r="J3804" i="4"/>
  <c r="K3804" i="4"/>
  <c r="L3804" i="4"/>
  <c r="M3804" i="4"/>
  <c r="Y3804" i="4" s="1"/>
  <c r="J3892" i="3" s="1"/>
  <c r="H3805" i="4"/>
  <c r="T3805" i="4" s="1"/>
  <c r="E3893" i="3" s="1"/>
  <c r="I3805" i="4"/>
  <c r="J3805" i="4"/>
  <c r="K3805" i="4"/>
  <c r="L3805" i="4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J3808" i="4"/>
  <c r="K3808" i="4"/>
  <c r="L3808" i="4"/>
  <c r="M3808" i="4"/>
  <c r="Y3808" i="4" s="1"/>
  <c r="J3896" i="3" s="1"/>
  <c r="H3809" i="4"/>
  <c r="T3809" i="4" s="1"/>
  <c r="E3897" i="3" s="1"/>
  <c r="I3809" i="4"/>
  <c r="U3809" i="4" s="1"/>
  <c r="F3897" i="3" s="1"/>
  <c r="J3809" i="4"/>
  <c r="K3809" i="4"/>
  <c r="L3809" i="4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W3810" i="4" s="1"/>
  <c r="H3898" i="3" s="1"/>
  <c r="L3810" i="4"/>
  <c r="X3810" i="4" s="1"/>
  <c r="I3898" i="3" s="1"/>
  <c r="M3810" i="4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I3813" i="4"/>
  <c r="U3813" i="4" s="1"/>
  <c r="F3901" i="3" s="1"/>
  <c r="J3813" i="4"/>
  <c r="K3813" i="4"/>
  <c r="L3813" i="4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I3817" i="4"/>
  <c r="U3817" i="4" s="1"/>
  <c r="F3905" i="3" s="1"/>
  <c r="J3817" i="4"/>
  <c r="V3817" i="4" s="1"/>
  <c r="G3905" i="3" s="1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U3819" i="4" s="1"/>
  <c r="F3907" i="3" s="1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X3820" i="4" s="1"/>
  <c r="I3908" i="3" s="1"/>
  <c r="M3820" i="4"/>
  <c r="Y3820" i="4" s="1"/>
  <c r="J3908" i="3" s="1"/>
  <c r="H3821" i="4"/>
  <c r="I3821" i="4"/>
  <c r="U3821" i="4" s="1"/>
  <c r="F3909" i="3" s="1"/>
  <c r="J3821" i="4"/>
  <c r="K3821" i="4"/>
  <c r="L3821" i="4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H3825" i="4"/>
  <c r="T3825" i="4" s="1"/>
  <c r="E3913" i="3" s="1"/>
  <c r="I3825" i="4"/>
  <c r="U3825" i="4" s="1"/>
  <c r="F3913" i="3" s="1"/>
  <c r="J3825" i="4"/>
  <c r="K3825" i="4"/>
  <c r="L3825" i="4"/>
  <c r="M3825" i="4"/>
  <c r="Y3825" i="4" s="1"/>
  <c r="J3913" i="3" s="1"/>
  <c r="H3826" i="4"/>
  <c r="T3826" i="4" s="1"/>
  <c r="E3914" i="3" s="1"/>
  <c r="I3826" i="4"/>
  <c r="J3826" i="4"/>
  <c r="K3826" i="4"/>
  <c r="W3826" i="4" s="1"/>
  <c r="H3914" i="3" s="1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J3828" i="4"/>
  <c r="K3828" i="4"/>
  <c r="L3828" i="4"/>
  <c r="M3828" i="4"/>
  <c r="Y3828" i="4" s="1"/>
  <c r="J3916" i="3" s="1"/>
  <c r="H3829" i="4"/>
  <c r="I3829" i="4"/>
  <c r="U3829" i="4" s="1"/>
  <c r="F3917" i="3" s="1"/>
  <c r="J3829" i="4"/>
  <c r="K3829" i="4"/>
  <c r="L3829" i="4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U3833" i="4" s="1"/>
  <c r="F3921" i="3" s="1"/>
  <c r="J3833" i="4"/>
  <c r="K3833" i="4"/>
  <c r="L3833" i="4"/>
  <c r="M3833" i="4"/>
  <c r="H3834" i="4"/>
  <c r="T3834" i="4" s="1"/>
  <c r="E3922" i="3" s="1"/>
  <c r="I3834" i="4"/>
  <c r="J3834" i="4"/>
  <c r="K3834" i="4"/>
  <c r="W3834" i="4" s="1"/>
  <c r="H3922" i="3" s="1"/>
  <c r="L3834" i="4"/>
  <c r="X3834" i="4" s="1"/>
  <c r="I3922" i="3" s="1"/>
  <c r="M3834" i="4"/>
  <c r="H3835" i="4"/>
  <c r="I3835" i="4"/>
  <c r="U3835" i="4" s="1"/>
  <c r="F3923" i="3" s="1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T3836" i="4" s="1"/>
  <c r="E3924" i="3" s="1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J3837" i="4"/>
  <c r="K3837" i="4"/>
  <c r="L3837" i="4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T3840" i="4" s="1"/>
  <c r="E3928" i="3" s="1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V3841" i="4" s="1"/>
  <c r="G3929" i="3" s="1"/>
  <c r="K3841" i="4"/>
  <c r="L3841" i="4"/>
  <c r="M3841" i="4"/>
  <c r="Y3841" i="4" s="1"/>
  <c r="J3929" i="3" s="1"/>
  <c r="H3842" i="4"/>
  <c r="T3842" i="4" s="1"/>
  <c r="E3930" i="3" s="1"/>
  <c r="I3842" i="4"/>
  <c r="J3842" i="4"/>
  <c r="K3842" i="4"/>
  <c r="W3842" i="4" s="1"/>
  <c r="H3930" i="3" s="1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T3844" i="4" s="1"/>
  <c r="E3932" i="3" s="1"/>
  <c r="I3844" i="4"/>
  <c r="U3844" i="4" s="1"/>
  <c r="F3932" i="3" s="1"/>
  <c r="J3844" i="4"/>
  <c r="K3844" i="4"/>
  <c r="L3844" i="4"/>
  <c r="M3844" i="4"/>
  <c r="Y3844" i="4" s="1"/>
  <c r="J3932" i="3" s="1"/>
  <c r="H3845" i="4"/>
  <c r="T3845" i="4" s="1"/>
  <c r="E3933" i="3" s="1"/>
  <c r="I3845" i="4"/>
  <c r="U3845" i="4" s="1"/>
  <c r="F3933" i="3" s="1"/>
  <c r="J3845" i="4"/>
  <c r="V3845" i="4" s="1"/>
  <c r="G3933" i="3" s="1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K3847" i="4"/>
  <c r="W3847" i="4" s="1"/>
  <c r="H3935" i="3" s="1"/>
  <c r="L3847" i="4"/>
  <c r="X3847" i="4" s="1"/>
  <c r="I3935" i="3" s="1"/>
  <c r="M3847" i="4"/>
  <c r="Y3847" i="4" s="1"/>
  <c r="J3935" i="3" s="1"/>
  <c r="H3848" i="4"/>
  <c r="T3848" i="4" s="1"/>
  <c r="E3936" i="3" s="1"/>
  <c r="I3848" i="4"/>
  <c r="U3848" i="4" s="1"/>
  <c r="F3936" i="3" s="1"/>
  <c r="J3848" i="4"/>
  <c r="K3848" i="4"/>
  <c r="L3848" i="4"/>
  <c r="M3848" i="4"/>
  <c r="Y3848" i="4" s="1"/>
  <c r="J3936" i="3" s="1"/>
  <c r="H3849" i="4"/>
  <c r="T3849" i="4" s="1"/>
  <c r="E3937" i="3" s="1"/>
  <c r="I3849" i="4"/>
  <c r="J3849" i="4"/>
  <c r="V3849" i="4" s="1"/>
  <c r="G3937" i="3" s="1"/>
  <c r="K3849" i="4"/>
  <c r="L3849" i="4"/>
  <c r="M3849" i="4"/>
  <c r="Y3849" i="4" s="1"/>
  <c r="J3937" i="3" s="1"/>
  <c r="H3850" i="4"/>
  <c r="T3850" i="4" s="1"/>
  <c r="E3938" i="3" s="1"/>
  <c r="I3850" i="4"/>
  <c r="J3850" i="4"/>
  <c r="K3850" i="4"/>
  <c r="W3850" i="4" s="1"/>
  <c r="H3938" i="3" s="1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T3852" i="4" s="1"/>
  <c r="E3940" i="3" s="1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U3853" i="4" s="1"/>
  <c r="F3941" i="3" s="1"/>
  <c r="J3853" i="4"/>
  <c r="V3853" i="4" s="1"/>
  <c r="G3941" i="3" s="1"/>
  <c r="K3853" i="4"/>
  <c r="L3853" i="4"/>
  <c r="M3853" i="4"/>
  <c r="Y3853" i="4" s="1"/>
  <c r="J3941" i="3" s="1"/>
  <c r="H3854" i="4"/>
  <c r="T3854" i="4" s="1"/>
  <c r="E3942" i="3" s="1"/>
  <c r="I3854" i="4"/>
  <c r="J3854" i="4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T3856" i="4" s="1"/>
  <c r="E3944" i="3" s="1"/>
  <c r="I3856" i="4"/>
  <c r="J3856" i="4"/>
  <c r="K3856" i="4"/>
  <c r="L3856" i="4"/>
  <c r="M3856" i="4"/>
  <c r="Y3856" i="4" s="1"/>
  <c r="J3944" i="3" s="1"/>
  <c r="H3857" i="4"/>
  <c r="I3857" i="4"/>
  <c r="J3857" i="4"/>
  <c r="V3857" i="4" s="1"/>
  <c r="G3945" i="3" s="1"/>
  <c r="K3857" i="4"/>
  <c r="L3857" i="4"/>
  <c r="M3857" i="4"/>
  <c r="H3858" i="4"/>
  <c r="I3858" i="4"/>
  <c r="J3858" i="4"/>
  <c r="K3858" i="4"/>
  <c r="W3858" i="4" s="1"/>
  <c r="H3946" i="3" s="1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T3860" i="4" s="1"/>
  <c r="E3948" i="3" s="1"/>
  <c r="I3860" i="4"/>
  <c r="U3860" i="4" s="1"/>
  <c r="F3948" i="3" s="1"/>
  <c r="J3860" i="4"/>
  <c r="K3860" i="4"/>
  <c r="L3860" i="4"/>
  <c r="M3860" i="4"/>
  <c r="Y3860" i="4" s="1"/>
  <c r="J3948" i="3" s="1"/>
  <c r="H3861" i="4"/>
  <c r="T3861" i="4" s="1"/>
  <c r="E3949" i="3" s="1"/>
  <c r="I3861" i="4"/>
  <c r="U3861" i="4" s="1"/>
  <c r="F3949" i="3" s="1"/>
  <c r="J3861" i="4"/>
  <c r="V3861" i="4" s="1"/>
  <c r="G3949" i="3" s="1"/>
  <c r="K3861" i="4"/>
  <c r="L3861" i="4"/>
  <c r="M3861" i="4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V3639" i="4"/>
  <c r="G3725" i="3" s="1"/>
  <c r="X3606" i="4"/>
  <c r="I3692" i="3" s="1"/>
  <c r="T3601" i="4"/>
  <c r="E3687" i="3" s="1"/>
  <c r="X3533" i="4"/>
  <c r="I3603" i="3" s="1"/>
  <c r="X3529" i="4"/>
  <c r="I3600" i="3" s="1"/>
  <c r="X3521" i="4"/>
  <c r="I3592" i="3"/>
  <c r="Y3679" i="4"/>
  <c r="J3765" i="3" s="1"/>
  <c r="Y3667" i="4"/>
  <c r="J3753" i="3" s="1"/>
  <c r="V3712" i="4"/>
  <c r="G3798" i="3"/>
  <c r="V3700" i="4"/>
  <c r="G3786" i="3" s="1"/>
  <c r="V3696" i="4"/>
  <c r="G3782" i="3" s="1"/>
  <c r="Y3689" i="4"/>
  <c r="J3775" i="3"/>
  <c r="V3684" i="4"/>
  <c r="G3770" i="3" s="1"/>
  <c r="W3686" i="4"/>
  <c r="H3772" i="3" s="1"/>
  <c r="Y3685" i="4"/>
  <c r="J3771" i="3" s="1"/>
  <c r="W3666" i="4"/>
  <c r="H3752" i="3" s="1"/>
  <c r="X3534" i="4"/>
  <c r="I3604" i="3" s="1"/>
  <c r="V3740" i="4"/>
  <c r="G3824" i="3" s="1"/>
  <c r="V3728" i="4"/>
  <c r="G3815" i="3" s="1"/>
  <c r="V3724" i="4"/>
  <c r="G3810" i="3" s="1"/>
  <c r="Y3824" i="4"/>
  <c r="J3912" i="3" s="1"/>
  <c r="Y3827" i="4"/>
  <c r="J3915" i="3" s="1"/>
  <c r="W3746" i="4"/>
  <c r="H3828" i="3" s="1"/>
  <c r="Y3769" i="4"/>
  <c r="J3843" i="3" s="1"/>
  <c r="Y3693" i="4"/>
  <c r="J3779" i="3" s="1"/>
  <c r="W3691" i="4"/>
  <c r="H3777" i="3"/>
  <c r="V3672" i="4"/>
  <c r="G3758" i="3" s="1"/>
  <c r="W3600" i="4"/>
  <c r="H3686" i="3" s="1"/>
  <c r="J3586" i="3"/>
  <c r="T3773" i="4"/>
  <c r="E3847" i="3" s="1"/>
  <c r="X3767" i="4"/>
  <c r="I3841" i="3" s="1"/>
  <c r="T3602" i="4"/>
  <c r="E3688" i="3" s="1"/>
  <c r="Y3600" i="4"/>
  <c r="J3686" i="3" s="1"/>
  <c r="Y3582" i="4"/>
  <c r="J3668" i="3" s="1"/>
  <c r="Y3578" i="4"/>
  <c r="J3664" i="3" s="1"/>
  <c r="W3566" i="4"/>
  <c r="H3635" i="3" s="1"/>
  <c r="Y3562" i="4"/>
  <c r="J3631" i="3" s="1"/>
  <c r="W3558" i="4"/>
  <c r="H3627" i="3" s="1"/>
  <c r="Y3554" i="4"/>
  <c r="J3623" i="3" s="1"/>
  <c r="W3554" i="4"/>
  <c r="H3623" i="3" s="1"/>
  <c r="W3550" i="4"/>
  <c r="H3619" i="3" s="1"/>
  <c r="Y3542" i="4"/>
  <c r="J3611" i="3" s="1"/>
  <c r="Y3538" i="4"/>
  <c r="J3644" i="3" s="1"/>
  <c r="Y3530" i="4"/>
  <c r="J3643" i="3" s="1"/>
  <c r="V3854" i="4"/>
  <c r="G3942" i="3" s="1"/>
  <c r="U3605" i="4"/>
  <c r="F3691" i="3" s="1"/>
  <c r="X3601" i="4"/>
  <c r="I3687" i="3" s="1"/>
  <c r="J3881" i="3"/>
  <c r="T3609" i="4"/>
  <c r="E3695" i="3" s="1"/>
  <c r="V3680" i="4"/>
  <c r="G3766" i="3" s="1"/>
  <c r="Y3601" i="4"/>
  <c r="J3687" i="3" s="1"/>
  <c r="X3829" i="4"/>
  <c r="I3917" i="3" s="1"/>
  <c r="X3821" i="4"/>
  <c r="I3909" i="3" s="1"/>
  <c r="X3781" i="4"/>
  <c r="I3854" i="3" s="1"/>
  <c r="W3694" i="4"/>
  <c r="H3780" i="3" s="1"/>
  <c r="X3693" i="4"/>
  <c r="I3779" i="3" s="1"/>
  <c r="W3661" i="4"/>
  <c r="H3747" i="3" s="1"/>
  <c r="J3715" i="3"/>
  <c r="Y3625" i="4"/>
  <c r="J3711" i="3" s="1"/>
  <c r="Y3621" i="4"/>
  <c r="J3707" i="3" s="1"/>
  <c r="Y3617" i="4"/>
  <c r="J3703" i="3" s="1"/>
  <c r="Y3613" i="4"/>
  <c r="J3699" i="3" s="1"/>
  <c r="X3609" i="4"/>
  <c r="I3695" i="3" s="1"/>
  <c r="X3605" i="4"/>
  <c r="I3691" i="3" s="1"/>
  <c r="X3598" i="4"/>
  <c r="I3684" i="3" s="1"/>
  <c r="V3571" i="4"/>
  <c r="G3658" i="3" s="1"/>
  <c r="X3559" i="4"/>
  <c r="I3628" i="3" s="1"/>
  <c r="V3559" i="4"/>
  <c r="G3628" i="3" s="1"/>
  <c r="X3555" i="4"/>
  <c r="I3624" i="3" s="1"/>
  <c r="X3535" i="4"/>
  <c r="I3605" i="3" s="1"/>
  <c r="T3690" i="4"/>
  <c r="E3776" i="3" s="1"/>
  <c r="Y3518" i="4"/>
  <c r="J3589" i="3" s="1"/>
  <c r="X3761" i="4"/>
  <c r="I3838" i="3" s="1"/>
  <c r="X3753" i="4"/>
  <c r="I3833" i="3" s="1"/>
  <c r="X3677" i="4"/>
  <c r="I3763" i="3" s="1"/>
  <c r="V3676" i="4"/>
  <c r="G3762" i="3" s="1"/>
  <c r="I3589" i="3"/>
  <c r="X3773" i="4"/>
  <c r="I3847" i="3" s="1"/>
  <c r="W3678" i="4"/>
  <c r="H3764" i="3" s="1"/>
  <c r="Y3677" i="4"/>
  <c r="J3763" i="3"/>
  <c r="W3674" i="4"/>
  <c r="H3760" i="3" s="1"/>
  <c r="Y3673" i="4"/>
  <c r="J3759" i="3" s="1"/>
  <c r="V3668" i="4"/>
  <c r="G3754" i="3" s="1"/>
  <c r="J3694" i="3"/>
  <c r="Y3595" i="4"/>
  <c r="J3681" i="3" s="1"/>
  <c r="U3585" i="4"/>
  <c r="F3671" i="3" s="1"/>
  <c r="U3581" i="4"/>
  <c r="F3667" i="3" s="1"/>
  <c r="U3577" i="4"/>
  <c r="F3663" i="3" s="1"/>
  <c r="U3573" i="4"/>
  <c r="F3660" i="3" s="1"/>
  <c r="U3569" i="4"/>
  <c r="F3656" i="3" s="1"/>
  <c r="U3565" i="4"/>
  <c r="F3634" i="3" s="1"/>
  <c r="U3561" i="4"/>
  <c r="F3630" i="3" s="1"/>
  <c r="U3557" i="4"/>
  <c r="F3626" i="3" s="1"/>
  <c r="U3553" i="4"/>
  <c r="F3622" i="3" s="1"/>
  <c r="U3549" i="4"/>
  <c r="F3618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X3825" i="4"/>
  <c r="I3913" i="3" s="1"/>
  <c r="Y3694" i="4"/>
  <c r="J3780" i="3" s="1"/>
  <c r="T3689" i="4"/>
  <c r="E3775" i="3" s="1"/>
  <c r="Y3661" i="4"/>
  <c r="J3747" i="3" s="1"/>
  <c r="W3659" i="4"/>
  <c r="H3745" i="3" s="1"/>
  <c r="Y3657" i="4"/>
  <c r="J3743" i="3" s="1"/>
  <c r="Y3653" i="4"/>
  <c r="J3739" i="3" s="1"/>
  <c r="W3651" i="4"/>
  <c r="H3737" i="3" s="1"/>
  <c r="Y3649" i="4"/>
  <c r="J3735" i="3" s="1"/>
  <c r="Y3645" i="4"/>
  <c r="J3731" i="3" s="1"/>
  <c r="W3643" i="4"/>
  <c r="H3729" i="3" s="1"/>
  <c r="Y3641" i="4"/>
  <c r="J3727" i="3" s="1"/>
  <c r="T3605" i="4"/>
  <c r="E3691" i="3" s="1"/>
  <c r="X3597" i="4"/>
  <c r="I3683" i="3" s="1"/>
  <c r="T3597" i="4"/>
  <c r="E3683" i="3" s="1"/>
  <c r="X3593" i="4"/>
  <c r="I3679" i="3" s="1"/>
  <c r="X3589" i="4"/>
  <c r="I3675" i="3" s="1"/>
  <c r="X3585" i="4"/>
  <c r="I3671" i="3" s="1"/>
  <c r="X3581" i="4"/>
  <c r="I3667" i="3" s="1"/>
  <c r="V3577" i="4"/>
  <c r="G3663" i="3" s="1"/>
  <c r="X3573" i="4"/>
  <c r="I3660" i="3" s="1"/>
  <c r="V3569" i="4"/>
  <c r="G3656" i="3" s="1"/>
  <c r="X3565" i="4"/>
  <c r="I3634" i="3" s="1"/>
  <c r="X3561" i="4"/>
  <c r="I3630" i="3" s="1"/>
  <c r="X3549" i="4"/>
  <c r="I3618" i="3" s="1"/>
  <c r="X3541" i="4"/>
  <c r="I3610" i="3" s="1"/>
  <c r="W3783" i="4"/>
  <c r="H3884" i="3" s="1"/>
  <c r="W3687" i="4"/>
  <c r="H3773" i="3" s="1"/>
  <c r="X3665" i="4"/>
  <c r="I3751" i="3" s="1"/>
  <c r="X3657" i="4"/>
  <c r="I3743" i="3" s="1"/>
  <c r="X3653" i="4"/>
  <c r="I3739" i="3" s="1"/>
  <c r="X3649" i="4"/>
  <c r="I3735" i="3" s="1"/>
  <c r="X3645" i="4"/>
  <c r="I3731" i="3" s="1"/>
  <c r="X3641" i="4"/>
  <c r="I3727" i="3" s="1"/>
  <c r="X3778" i="4"/>
  <c r="I3852" i="3" s="1"/>
  <c r="X3741" i="4"/>
  <c r="I3825" i="3" s="1"/>
  <c r="X3737" i="4"/>
  <c r="I3822" i="3" s="1"/>
  <c r="X3733" i="4"/>
  <c r="I3819" i="3" s="1"/>
  <c r="X3729" i="4"/>
  <c r="I3816" i="3"/>
  <c r="X3721" i="4"/>
  <c r="I3807" i="3" s="1"/>
  <c r="X3717" i="4"/>
  <c r="I3803" i="3" s="1"/>
  <c r="X3713" i="4"/>
  <c r="I3799" i="3" s="1"/>
  <c r="Y3695" i="4"/>
  <c r="J3781" i="3" s="1"/>
  <c r="X3673" i="4"/>
  <c r="I3759" i="3"/>
  <c r="T3654" i="4"/>
  <c r="E3740" i="3" s="1"/>
  <c r="X3652" i="4"/>
  <c r="I3738" i="3" s="1"/>
  <c r="Y3834" i="4"/>
  <c r="J3922" i="3" s="1"/>
  <c r="X3685" i="4"/>
  <c r="I3771" i="3" s="1"/>
  <c r="W3679" i="4"/>
  <c r="H3765" i="3" s="1"/>
  <c r="J3749" i="3"/>
  <c r="Y3659" i="4"/>
  <c r="J3745" i="3" s="1"/>
  <c r="Y3655" i="4"/>
  <c r="J3741" i="3" s="1"/>
  <c r="Y3651" i="4"/>
  <c r="J3737" i="3" s="1"/>
  <c r="Y3647" i="4"/>
  <c r="J3733" i="3" s="1"/>
  <c r="X3710" i="4"/>
  <c r="I3796" i="3" s="1"/>
  <c r="U3693" i="4"/>
  <c r="F3779" i="3" s="1"/>
  <c r="Y3692" i="4"/>
  <c r="J3778" i="3" s="1"/>
  <c r="W3690" i="4"/>
  <c r="H3776" i="3" s="1"/>
  <c r="X3659" i="4"/>
  <c r="I3745" i="3" s="1"/>
  <c r="U3856" i="4"/>
  <c r="F3944" i="3" s="1"/>
  <c r="V3832" i="4"/>
  <c r="G3920" i="3" s="1"/>
  <c r="T3785" i="4"/>
  <c r="E3885" i="3" s="1"/>
  <c r="W3778" i="4"/>
  <c r="H3852" i="3" s="1"/>
  <c r="X3749" i="4"/>
  <c r="I3872" i="3" s="1"/>
  <c r="Y3747" i="4"/>
  <c r="J3829" i="3" s="1"/>
  <c r="W3727" i="4"/>
  <c r="H3877" i="3" s="1"/>
  <c r="W3723" i="4"/>
  <c r="H3809" i="3" s="1"/>
  <c r="W3715" i="4"/>
  <c r="H3801" i="3" s="1"/>
  <c r="W3711" i="4"/>
  <c r="H3797" i="3" s="1"/>
  <c r="X3682" i="4"/>
  <c r="I3768" i="3" s="1"/>
  <c r="X3681" i="4"/>
  <c r="I3767" i="3" s="1"/>
  <c r="Y3675" i="4"/>
  <c r="J3761" i="3" s="1"/>
  <c r="H3761" i="3"/>
  <c r="X3669" i="4"/>
  <c r="I3755" i="3" s="1"/>
  <c r="Y3664" i="4"/>
  <c r="J3750" i="3" s="1"/>
  <c r="U3660" i="4"/>
  <c r="F3746" i="3" s="1"/>
  <c r="Y3833" i="4"/>
  <c r="J3921" i="3" s="1"/>
  <c r="W3750" i="4"/>
  <c r="H3830" i="3" s="1"/>
  <c r="X3745" i="4"/>
  <c r="I3871" i="3" s="1"/>
  <c r="X3694" i="4"/>
  <c r="I3780" i="3" s="1"/>
  <c r="W3682" i="4"/>
  <c r="H3768" i="3" s="1"/>
  <c r="Y3669" i="4"/>
  <c r="J3755" i="3" s="1"/>
  <c r="V3664" i="4"/>
  <c r="G3750" i="3" s="1"/>
  <c r="I3748" i="3"/>
  <c r="V3660" i="4"/>
  <c r="G3746" i="3" s="1"/>
  <c r="V3656" i="4"/>
  <c r="G3742" i="3" s="1"/>
  <c r="V3652" i="4"/>
  <c r="G3738" i="3" s="1"/>
  <c r="V3692" i="4"/>
  <c r="G3778" i="3" s="1"/>
  <c r="Y3691" i="4"/>
  <c r="J3777" i="3" s="1"/>
  <c r="Y3814" i="4"/>
  <c r="J3902" i="3" s="1"/>
  <c r="Y3810" i="4"/>
  <c r="J3898" i="3" s="1"/>
  <c r="Y3790" i="4"/>
  <c r="J3886" i="3" s="1"/>
  <c r="V3776" i="4"/>
  <c r="G3850" i="3" s="1"/>
  <c r="Y3741" i="4"/>
  <c r="J3825" i="3" s="1"/>
  <c r="U3741" i="4"/>
  <c r="F3825" i="3" s="1"/>
  <c r="U3733" i="4"/>
  <c r="F3819" i="3" s="1"/>
  <c r="Y3729" i="4"/>
  <c r="J3816" i="3" s="1"/>
  <c r="U3729" i="4"/>
  <c r="F3816" i="3" s="1"/>
  <c r="U3725" i="4"/>
  <c r="F3811" i="3" s="1"/>
  <c r="Y3721" i="4"/>
  <c r="J3807" i="3" s="1"/>
  <c r="Y3719" i="4"/>
  <c r="J3805" i="3" s="1"/>
  <c r="U3717" i="4"/>
  <c r="F3803" i="3" s="1"/>
  <c r="Y3715" i="4"/>
  <c r="J3801" i="3" s="1"/>
  <c r="U3713" i="4"/>
  <c r="F3799" i="3" s="1"/>
  <c r="Y3711" i="4"/>
  <c r="J3797" i="3" s="1"/>
  <c r="U3709" i="4"/>
  <c r="F3795" i="3" s="1"/>
  <c r="J3793" i="3"/>
  <c r="Y3703" i="4"/>
  <c r="J3789" i="3" s="1"/>
  <c r="U3701" i="4"/>
  <c r="F3787" i="3" s="1"/>
  <c r="X3689" i="4"/>
  <c r="I3775" i="3" s="1"/>
  <c r="Y3683" i="4"/>
  <c r="J3769" i="3" s="1"/>
  <c r="W3683" i="4"/>
  <c r="H3769" i="3" s="1"/>
  <c r="Y3671" i="4"/>
  <c r="J3757" i="3" s="1"/>
  <c r="Y3665" i="4"/>
  <c r="J3751" i="3" s="1"/>
  <c r="W3662" i="4"/>
  <c r="H3748" i="3" s="1"/>
  <c r="Y3660" i="4"/>
  <c r="J3746" i="3" s="1"/>
  <c r="W3658" i="4"/>
  <c r="H3744" i="3" s="1"/>
  <c r="W3654" i="4"/>
  <c r="H3740" i="3" s="1"/>
  <c r="Y3652" i="4"/>
  <c r="J3738" i="3" s="1"/>
  <c r="E3732" i="3"/>
  <c r="T3638" i="4"/>
  <c r="E3724" i="3" s="1"/>
  <c r="T3634" i="4"/>
  <c r="E3720" i="3" s="1"/>
  <c r="X3626" i="4"/>
  <c r="I3712" i="3" s="1"/>
  <c r="X3618" i="4"/>
  <c r="I3704" i="3" s="1"/>
  <c r="X3610" i="4"/>
  <c r="I3696" i="3" s="1"/>
  <c r="W3607" i="4"/>
  <c r="H3693" i="3" s="1"/>
  <c r="V3604" i="4"/>
  <c r="G3690" i="3" s="1"/>
  <c r="Y3603" i="4"/>
  <c r="J3689" i="3" s="1"/>
  <c r="W3599" i="4"/>
  <c r="H3685" i="3" s="1"/>
  <c r="Y3593" i="4"/>
  <c r="J3679" i="3" s="1"/>
  <c r="U3593" i="4"/>
  <c r="F3679" i="3" s="1"/>
  <c r="U3589" i="4"/>
  <c r="F3675" i="3" s="1"/>
  <c r="Y3585" i="4"/>
  <c r="J3671" i="3" s="1"/>
  <c r="Y3581" i="4"/>
  <c r="J3667" i="3" s="1"/>
  <c r="Y3577" i="4"/>
  <c r="J3663" i="3" s="1"/>
  <c r="Y3573" i="4"/>
  <c r="J3660" i="3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U3517" i="4"/>
  <c r="F3588" i="3" s="1"/>
  <c r="Y3639" i="4"/>
  <c r="J3725" i="3" s="1"/>
  <c r="Y3633" i="4"/>
  <c r="J3719" i="3" s="1"/>
  <c r="U3633" i="4"/>
  <c r="F3719" i="3" s="1"/>
  <c r="U3629" i="4"/>
  <c r="F3715" i="3" s="1"/>
  <c r="U3625" i="4"/>
  <c r="F3711" i="3" s="1"/>
  <c r="U3621" i="4"/>
  <c r="F3707" i="3" s="1"/>
  <c r="U3613" i="4"/>
  <c r="F3699" i="3" s="1"/>
  <c r="T3593" i="4"/>
  <c r="E3679" i="3" s="1"/>
  <c r="T3589" i="4"/>
  <c r="E3675" i="3" s="1"/>
  <c r="T3585" i="4"/>
  <c r="E3671" i="3" s="1"/>
  <c r="T3581" i="4"/>
  <c r="E3667" i="3" s="1"/>
  <c r="X3577" i="4"/>
  <c r="I3663" i="3" s="1"/>
  <c r="T3577" i="4"/>
  <c r="E3663" i="3" s="1"/>
  <c r="T3573" i="4"/>
  <c r="E3660" i="3"/>
  <c r="T3565" i="4"/>
  <c r="E3634" i="3" s="1"/>
  <c r="T3561" i="4"/>
  <c r="E3630" i="3" s="1"/>
  <c r="X3557" i="4"/>
  <c r="I3626" i="3" s="1"/>
  <c r="T3557" i="4"/>
  <c r="E3626" i="3" s="1"/>
  <c r="T3553" i="4"/>
  <c r="E3622" i="3"/>
  <c r="X3545" i="4"/>
  <c r="I3614" i="3" s="1"/>
  <c r="T3545" i="4"/>
  <c r="E3614" i="3" s="1"/>
  <c r="T3541" i="4"/>
  <c r="E3610" i="3" s="1"/>
  <c r="X3537" i="4"/>
  <c r="I3607" i="3" s="1"/>
  <c r="T3537" i="4"/>
  <c r="E3607" i="3" s="1"/>
  <c r="T3529" i="4"/>
  <c r="E3600" i="3" s="1"/>
  <c r="V3525" i="4"/>
  <c r="G3596" i="3" s="1"/>
  <c r="T3525" i="4"/>
  <c r="E3596" i="3" s="1"/>
  <c r="T3521" i="4"/>
  <c r="E3592" i="3"/>
  <c r="X3635" i="4"/>
  <c r="I3721" i="3" s="1"/>
  <c r="Y3609" i="4"/>
  <c r="J3695" i="3" s="1"/>
  <c r="U3609" i="4"/>
  <c r="F3695" i="3" s="1"/>
  <c r="Y3605" i="4"/>
  <c r="J3691" i="3" s="1"/>
  <c r="U3601" i="4"/>
  <c r="F3687" i="3" s="1"/>
  <c r="U3592" i="4"/>
  <c r="F3678" i="3" s="1"/>
  <c r="U3584" i="4"/>
  <c r="F3670" i="3" s="1"/>
  <c r="U3576" i="4"/>
  <c r="F3813" i="3" s="1"/>
  <c r="Y3572" i="4"/>
  <c r="J3659" i="3" s="1"/>
  <c r="U3568" i="4"/>
  <c r="F3655" i="3" s="1"/>
  <c r="F3633" i="3"/>
  <c r="Y3552" i="4"/>
  <c r="J3621" i="3" s="1"/>
  <c r="U3552" i="4"/>
  <c r="F3621" i="3" s="1"/>
  <c r="U3540" i="4"/>
  <c r="F3609" i="3" s="1"/>
  <c r="Y3536" i="4"/>
  <c r="J3606" i="3" s="1"/>
  <c r="U3532" i="4"/>
  <c r="F3602" i="3" s="1"/>
  <c r="U3524" i="4"/>
  <c r="F3595" i="3" s="1"/>
  <c r="W3514" i="4"/>
  <c r="H3585" i="3" s="1"/>
  <c r="U3513" i="4"/>
  <c r="F3584" i="3" s="1"/>
  <c r="W3648" i="4"/>
  <c r="H3734" i="3" s="1"/>
  <c r="Y3642" i="4"/>
  <c r="J3728" i="3" s="1"/>
  <c r="U3640" i="4"/>
  <c r="F3726" i="3" s="1"/>
  <c r="W3636" i="4"/>
  <c r="H3722" i="3" s="1"/>
  <c r="W3606" i="4"/>
  <c r="H3692" i="3" s="1"/>
  <c r="Y3602" i="4"/>
  <c r="J3688" i="3" s="1"/>
  <c r="W3598" i="4"/>
  <c r="H3684" i="3" s="1"/>
  <c r="Y3597" i="4"/>
  <c r="J3683" i="3" s="1"/>
  <c r="V3568" i="4"/>
  <c r="G3655" i="3" s="1"/>
  <c r="V3564" i="4"/>
  <c r="G3633" i="3" s="1"/>
  <c r="V3560" i="4"/>
  <c r="G3629" i="3" s="1"/>
  <c r="V3556" i="4"/>
  <c r="G3625" i="3" s="1"/>
  <c r="V3552" i="4"/>
  <c r="G3621" i="3" s="1"/>
  <c r="V3548" i="4"/>
  <c r="G3617" i="3" s="1"/>
  <c r="V3544" i="4"/>
  <c r="G3613" i="3" s="1"/>
  <c r="V3540" i="4"/>
  <c r="G3609" i="3" s="1"/>
  <c r="V3532" i="4"/>
  <c r="G3602" i="3" s="1"/>
  <c r="V3528" i="4"/>
  <c r="G3599" i="3" s="1"/>
  <c r="V3524" i="4"/>
  <c r="G3595" i="3" s="1"/>
  <c r="V3520" i="4"/>
  <c r="G3591" i="3" s="1"/>
  <c r="X3646" i="4"/>
  <c r="I3732" i="3" s="1"/>
  <c r="V3644" i="4"/>
  <c r="G3730" i="3" s="1"/>
  <c r="V3640" i="4"/>
  <c r="G3726" i="3" s="1"/>
  <c r="I3724" i="3"/>
  <c r="V3636" i="4"/>
  <c r="G3722" i="3" s="1"/>
  <c r="V3624" i="4"/>
  <c r="G3710" i="3" s="1"/>
  <c r="V3620" i="4"/>
  <c r="G3706" i="3" s="1"/>
  <c r="V3616" i="4"/>
  <c r="G3702" i="3" s="1"/>
  <c r="V3612" i="4"/>
  <c r="G3698" i="3" s="1"/>
  <c r="V3608" i="4"/>
  <c r="G3694" i="3" s="1"/>
  <c r="Y3607" i="4"/>
  <c r="J3693" i="3" s="1"/>
  <c r="W3603" i="4"/>
  <c r="H3689" i="3" s="1"/>
  <c r="V3600" i="4"/>
  <c r="G3686" i="3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U3567" i="4"/>
  <c r="F3654" i="3" s="1"/>
  <c r="Y3563" i="4"/>
  <c r="J3632" i="3" s="1"/>
  <c r="W3563" i="4"/>
  <c r="H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W3539" i="4"/>
  <c r="H3608" i="3" s="1"/>
  <c r="Y3535" i="4"/>
  <c r="J3605" i="3" s="1"/>
  <c r="Y3531" i="4"/>
  <c r="J3601" i="3" s="1"/>
  <c r="W3531" i="4"/>
  <c r="H3601" i="3" s="1"/>
  <c r="U3531" i="4"/>
  <c r="F3601" i="3" s="1"/>
  <c r="Y3527" i="4"/>
  <c r="J3598" i="3" s="1"/>
  <c r="W3527" i="4"/>
  <c r="H3598" i="3"/>
  <c r="U3527" i="4"/>
  <c r="F3598" i="3" s="1"/>
  <c r="Y3523" i="4"/>
  <c r="J3594" i="3" s="1"/>
  <c r="U3523" i="4"/>
  <c r="F3594" i="3" s="1"/>
  <c r="Y3519" i="4"/>
  <c r="J3590" i="3" s="1"/>
  <c r="V3516" i="4"/>
  <c r="G3587" i="3"/>
  <c r="U3608" i="4"/>
  <c r="F3694" i="3" s="1"/>
  <c r="U3597" i="4"/>
  <c r="F3683" i="3" s="1"/>
  <c r="T3547" i="4"/>
  <c r="E3616" i="3" s="1"/>
  <c r="T3539" i="4"/>
  <c r="E3608" i="3" s="1"/>
  <c r="V3527" i="4"/>
  <c r="G3598" i="3" s="1"/>
  <c r="V3519" i="4"/>
  <c r="G3590" i="3" s="1"/>
  <c r="W3546" i="4"/>
  <c r="H3615" i="3" s="1"/>
  <c r="W3542" i="4"/>
  <c r="H3611" i="3" s="1"/>
  <c r="W3538" i="4"/>
  <c r="H3644" i="3" s="1"/>
  <c r="W3534" i="4"/>
  <c r="H3604" i="3" s="1"/>
  <c r="W3530" i="4"/>
  <c r="H3643" i="3" s="1"/>
  <c r="W3526" i="4"/>
  <c r="H3597" i="3" s="1"/>
  <c r="W3522" i="4"/>
  <c r="H3593" i="3" s="1"/>
  <c r="W3518" i="4"/>
  <c r="H3589" i="3" s="1"/>
  <c r="W3515" i="4"/>
  <c r="H3586" i="3" s="1"/>
  <c r="W3650" i="4"/>
  <c r="H3736" i="3" s="1"/>
  <c r="W3646" i="4"/>
  <c r="H3732" i="3" s="1"/>
  <c r="U3646" i="4"/>
  <c r="F3732" i="3" s="1"/>
  <c r="Y3644" i="4"/>
  <c r="J3730" i="3" s="1"/>
  <c r="W3642" i="4"/>
  <c r="H3728" i="3" s="1"/>
  <c r="Y3640" i="4"/>
  <c r="J3726" i="3" s="1"/>
  <c r="W3638" i="4"/>
  <c r="H3724" i="3" s="1"/>
  <c r="Y3614" i="4"/>
  <c r="J3700" i="3" s="1"/>
  <c r="Y3610" i="4"/>
  <c r="J3696" i="3" s="1"/>
  <c r="W3610" i="4"/>
  <c r="H3696" i="3" s="1"/>
  <c r="W3602" i="4"/>
  <c r="H3688" i="3" s="1"/>
  <c r="X3599" i="4"/>
  <c r="I3685" i="3" s="1"/>
  <c r="J3682" i="3"/>
  <c r="X3586" i="4"/>
  <c r="I3672" i="3"/>
  <c r="X3574" i="4"/>
  <c r="I3661" i="3" s="1"/>
  <c r="X3566" i="4"/>
  <c r="I3635" i="3" s="1"/>
  <c r="V3566" i="4"/>
  <c r="G3635" i="3" s="1"/>
  <c r="X3562" i="4"/>
  <c r="I3631" i="3" s="1"/>
  <c r="T3562" i="4"/>
  <c r="E3631" i="3" s="1"/>
  <c r="V3558" i="4"/>
  <c r="G3627" i="3" s="1"/>
  <c r="T3558" i="4"/>
  <c r="E3627" i="3" s="1"/>
  <c r="T3554" i="4"/>
  <c r="E3623" i="3" s="1"/>
  <c r="T3550" i="4"/>
  <c r="E3619" i="3" s="1"/>
  <c r="X3546" i="4"/>
  <c r="I3615" i="3" s="1"/>
  <c r="X3530" i="4"/>
  <c r="I3643" i="3" s="1"/>
  <c r="T3530" i="4"/>
  <c r="E3643" i="3" s="1"/>
  <c r="E3589" i="3"/>
  <c r="V3515" i="4"/>
  <c r="G3586" i="3" s="1"/>
  <c r="T3858" i="4"/>
  <c r="E3946" i="3" s="1"/>
  <c r="U3828" i="4"/>
  <c r="F3916" i="3" s="1"/>
  <c r="W3818" i="4"/>
  <c r="H3906" i="3" s="1"/>
  <c r="X3802" i="4"/>
  <c r="I3890" i="3" s="1"/>
  <c r="V3847" i="4"/>
  <c r="G3935" i="3" s="1"/>
  <c r="X3841" i="4"/>
  <c r="I3929" i="3" s="1"/>
  <c r="X3837" i="4"/>
  <c r="I3925" i="3" s="1"/>
  <c r="V3828" i="4"/>
  <c r="G3916" i="3" s="1"/>
  <c r="V3820" i="4"/>
  <c r="G3908" i="3" s="1"/>
  <c r="V3816" i="4"/>
  <c r="G3904" i="3" s="1"/>
  <c r="Y3813" i="4"/>
  <c r="J3901" i="3" s="1"/>
  <c r="Y3805" i="4"/>
  <c r="J3893" i="3" s="1"/>
  <c r="U3805" i="4"/>
  <c r="F3893" i="3" s="1"/>
  <c r="U3801" i="4"/>
  <c r="F3889" i="3" s="1"/>
  <c r="Y3797" i="4"/>
  <c r="J3864" i="3" s="1"/>
  <c r="X3813" i="4"/>
  <c r="I3901" i="3" s="1"/>
  <c r="T3813" i="4"/>
  <c r="E3901" i="3" s="1"/>
  <c r="X3809" i="4"/>
  <c r="I3897" i="3" s="1"/>
  <c r="X3805" i="4"/>
  <c r="I3893" i="3" s="1"/>
  <c r="X3801" i="4"/>
  <c r="I3889" i="3" s="1"/>
  <c r="T3801" i="4"/>
  <c r="E3889" i="3" s="1"/>
  <c r="X3797" i="4"/>
  <c r="I3864" i="3" s="1"/>
  <c r="T3797" i="4"/>
  <c r="E3864" i="3" s="1"/>
  <c r="X3793" i="4"/>
  <c r="I3876" i="3" s="1"/>
  <c r="T3793" i="4"/>
  <c r="E3876" i="3" s="1"/>
  <c r="U3808" i="4"/>
  <c r="F3896" i="3" s="1"/>
  <c r="U3804" i="4"/>
  <c r="F3892" i="3" s="1"/>
  <c r="W3803" i="4"/>
  <c r="H3891" i="3" s="1"/>
  <c r="Y3861" i="4"/>
  <c r="J3949" i="3" s="1"/>
  <c r="Y3857" i="4"/>
  <c r="J3945" i="3" s="1"/>
  <c r="U3837" i="4"/>
  <c r="F3925" i="3" s="1"/>
  <c r="X3833" i="4"/>
  <c r="I3921" i="3" s="1"/>
  <c r="V3804" i="4"/>
  <c r="G3892" i="3" s="1"/>
  <c r="X3861" i="4"/>
  <c r="I3949" i="3" s="1"/>
  <c r="X3857" i="4"/>
  <c r="I3945" i="3" s="1"/>
  <c r="X3853" i="4"/>
  <c r="I3941" i="3" s="1"/>
  <c r="T3853" i="4"/>
  <c r="E3941" i="3" s="1"/>
  <c r="X3849" i="4"/>
  <c r="I3937" i="3" s="1"/>
  <c r="T3841" i="4"/>
  <c r="E3929" i="3" s="1"/>
  <c r="T3837" i="4"/>
  <c r="E3925" i="3" s="1"/>
  <c r="T3829" i="4"/>
  <c r="E3917" i="3" s="1"/>
  <c r="T3823" i="4"/>
  <c r="E3911" i="3" s="1"/>
  <c r="T3821" i="4"/>
  <c r="E3909" i="3" s="1"/>
  <c r="T3819" i="4"/>
  <c r="E3907" i="3" s="1"/>
  <c r="T3817" i="4"/>
  <c r="E3905" i="3" s="1"/>
  <c r="U3811" i="4"/>
  <c r="F3899" i="3" s="1"/>
  <c r="Y3803" i="4"/>
  <c r="J3891" i="3" s="1"/>
  <c r="Y3792" i="4"/>
  <c r="J3861" i="3" s="1"/>
  <c r="Y3783" i="4"/>
  <c r="J3884" i="3" s="1"/>
  <c r="T3761" i="4"/>
  <c r="E3838" i="3" s="1"/>
  <c r="W3754" i="4"/>
  <c r="H3873" i="3" s="1"/>
  <c r="T3727" i="4"/>
  <c r="E3877" i="3" s="1"/>
  <c r="X3715" i="4"/>
  <c r="I3801" i="3" s="1"/>
  <c r="X3709" i="4"/>
  <c r="I3795" i="3" s="1"/>
  <c r="X3705" i="4"/>
  <c r="I3791" i="3" s="1"/>
  <c r="X3701" i="4"/>
  <c r="I3787" i="3" s="1"/>
  <c r="T3699" i="4"/>
  <c r="E3785" i="3" s="1"/>
  <c r="U3668" i="4"/>
  <c r="F3754" i="3" s="1"/>
  <c r="V3800" i="4"/>
  <c r="G3867" i="3" s="1"/>
  <c r="V3792" i="4"/>
  <c r="G3861" i="3" s="1"/>
  <c r="Y3788" i="4"/>
  <c r="J3859" i="3" s="1"/>
  <c r="V3783" i="4"/>
  <c r="G3884" i="3" s="1"/>
  <c r="Y3780" i="4"/>
  <c r="J3875" i="3" s="1"/>
  <c r="Y3776" i="4"/>
  <c r="J3850" i="3"/>
  <c r="Y3773" i="4"/>
  <c r="J3847" i="3" s="1"/>
  <c r="Y3760" i="4"/>
  <c r="J3837" i="3" s="1"/>
  <c r="U3760" i="4"/>
  <c r="F3837" i="3" s="1"/>
  <c r="Y3757" i="4"/>
  <c r="J3835" i="3"/>
  <c r="W3742" i="4"/>
  <c r="H3826" i="3" s="1"/>
  <c r="Y3738" i="4"/>
  <c r="J3823" i="3" s="1"/>
  <c r="W3738" i="4"/>
  <c r="H3823" i="3" s="1"/>
  <c r="W3734" i="4"/>
  <c r="H3878" i="3" s="1"/>
  <c r="W3730" i="4"/>
  <c r="H3817" i="3" s="1"/>
  <c r="Y3726" i="4"/>
  <c r="J3812" i="3" s="1"/>
  <c r="W3726" i="4"/>
  <c r="H3812" i="3" s="1"/>
  <c r="Y3722" i="4"/>
  <c r="J3808" i="3" s="1"/>
  <c r="W3722" i="4"/>
  <c r="H3808" i="3" s="1"/>
  <c r="W3718" i="4"/>
  <c r="H3804" i="3" s="1"/>
  <c r="W3714" i="4"/>
  <c r="H3800" i="3"/>
  <c r="W3710" i="4"/>
  <c r="H3796" i="3" s="1"/>
  <c r="Y3708" i="4"/>
  <c r="J3794" i="3" s="1"/>
  <c r="W3706" i="4"/>
  <c r="H3792" i="3" s="1"/>
  <c r="W3702" i="4"/>
  <c r="H3788" i="3" s="1"/>
  <c r="W3698" i="4"/>
  <c r="H3784" i="3" s="1"/>
  <c r="Y3696" i="4"/>
  <c r="J3782" i="3" s="1"/>
  <c r="W3790" i="4"/>
  <c r="H3886" i="3" s="1"/>
  <c r="V3788" i="4"/>
  <c r="G3859" i="3" s="1"/>
  <c r="Y3777" i="4"/>
  <c r="J3851" i="3" s="1"/>
  <c r="U3777" i="4"/>
  <c r="F3851" i="3" s="1"/>
  <c r="Y3774" i="4"/>
  <c r="J3848" i="3" s="1"/>
  <c r="W3774" i="4"/>
  <c r="H3848" i="3"/>
  <c r="X3769" i="4"/>
  <c r="I3843" i="3"/>
  <c r="T3769" i="4"/>
  <c r="E3843" i="3" s="1"/>
  <c r="X3742" i="4"/>
  <c r="I3826" i="3" s="1"/>
  <c r="V3738" i="4"/>
  <c r="G3823" i="3" s="1"/>
  <c r="X3734" i="4"/>
  <c r="I3878" i="3" s="1"/>
  <c r="X3726" i="4"/>
  <c r="I3812" i="3" s="1"/>
  <c r="X3718" i="4"/>
  <c r="I3804" i="3" s="1"/>
  <c r="T3714" i="4"/>
  <c r="E3800" i="3" s="1"/>
  <c r="V3710" i="4"/>
  <c r="G3796" i="3" s="1"/>
  <c r="T3698" i="4"/>
  <c r="E3784" i="3" s="1"/>
  <c r="U3695" i="4"/>
  <c r="F3781" i="3" s="1"/>
  <c r="U3680" i="4"/>
  <c r="F3766" i="3"/>
  <c r="Y3662" i="4"/>
  <c r="J3748" i="3" s="1"/>
  <c r="T3766" i="4"/>
  <c r="E3883" i="3" s="1"/>
  <c r="T3741" i="4"/>
  <c r="E3825" i="3"/>
  <c r="T3737" i="4"/>
  <c r="E3822" i="3"/>
  <c r="T3733" i="4"/>
  <c r="E3819" i="3"/>
  <c r="T3729" i="4"/>
  <c r="E3816" i="3" s="1"/>
  <c r="T3725" i="4"/>
  <c r="E3811" i="3" s="1"/>
  <c r="T3721" i="4"/>
  <c r="E3807" i="3" s="1"/>
  <c r="V3717" i="4"/>
  <c r="G3803" i="3" s="1"/>
  <c r="T3717" i="4"/>
  <c r="E3803" i="3" s="1"/>
  <c r="T3713" i="4"/>
  <c r="E3799" i="3" s="1"/>
  <c r="T3709" i="4"/>
  <c r="E3795" i="3" s="1"/>
  <c r="V3705" i="4"/>
  <c r="G3791" i="3" s="1"/>
  <c r="T3705" i="4"/>
  <c r="E3791" i="3" s="1"/>
  <c r="T3701" i="4"/>
  <c r="E3787" i="3"/>
  <c r="X3697" i="4"/>
  <c r="I3783" i="3" s="1"/>
  <c r="T3697" i="4"/>
  <c r="E3783" i="3"/>
  <c r="U3689" i="4"/>
  <c r="F3775" i="3" s="1"/>
  <c r="Y3687" i="4"/>
  <c r="J3773" i="3" s="1"/>
  <c r="V3794" i="4"/>
  <c r="G3862" i="3" s="1"/>
  <c r="T3777" i="4"/>
  <c r="E3851" i="3" s="1"/>
  <c r="V3768" i="4"/>
  <c r="G3842" i="3" s="1"/>
  <c r="W3765" i="4"/>
  <c r="H3840" i="3" s="1"/>
  <c r="U3765" i="4"/>
  <c r="F3840" i="3"/>
  <c r="Y3752" i="4"/>
  <c r="J3832" i="3" s="1"/>
  <c r="U3744" i="4"/>
  <c r="F3827" i="3" s="1"/>
  <c r="Y3736" i="4"/>
  <c r="J3821" i="3" s="1"/>
  <c r="U3732" i="4"/>
  <c r="F3818" i="3" s="1"/>
  <c r="Y3728" i="4"/>
  <c r="J3815" i="3" s="1"/>
  <c r="Y3720" i="4"/>
  <c r="J3806" i="3" s="1"/>
  <c r="U3720" i="4"/>
  <c r="F3806" i="3" s="1"/>
  <c r="Y3714" i="4"/>
  <c r="J3800" i="3" s="1"/>
  <c r="Y3710" i="4"/>
  <c r="J3796" i="3" s="1"/>
  <c r="Y3706" i="4"/>
  <c r="J3792" i="3" s="1"/>
  <c r="U3700" i="4"/>
  <c r="F3786" i="3" s="1"/>
  <c r="U3696" i="4"/>
  <c r="F3782" i="3" s="1"/>
  <c r="U3690" i="4"/>
  <c r="F3776" i="3" s="1"/>
  <c r="Y3793" i="4"/>
  <c r="J3876" i="3" s="1"/>
  <c r="V3784" i="4"/>
  <c r="G3856" i="3" s="1"/>
  <c r="T3782" i="4"/>
  <c r="E3855" i="3" s="1"/>
  <c r="Y3781" i="4"/>
  <c r="J3854" i="3" s="1"/>
  <c r="X3765" i="4"/>
  <c r="I3840" i="3" s="1"/>
  <c r="X3789" i="4"/>
  <c r="I3860" i="3" s="1"/>
  <c r="X3777" i="4"/>
  <c r="I3851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/>
  <c r="U3723" i="4"/>
  <c r="F3809" i="3" s="1"/>
  <c r="Y3717" i="4"/>
  <c r="J3803" i="3" s="1"/>
  <c r="Y3709" i="4"/>
  <c r="J3795" i="3"/>
  <c r="Y3705" i="4"/>
  <c r="J3791" i="3" s="1"/>
  <c r="Y3697" i="4"/>
  <c r="J3783" i="3" s="1"/>
  <c r="U3692" i="4"/>
  <c r="F3778" i="3" s="1"/>
  <c r="T3685" i="4"/>
  <c r="E3771" i="3" s="1"/>
  <c r="T3681" i="4"/>
  <c r="E3767" i="3"/>
  <c r="T3677" i="4"/>
  <c r="E3763" i="3" s="1"/>
  <c r="E3752" i="3"/>
  <c r="V3631" i="4"/>
  <c r="G3717" i="3" s="1"/>
  <c r="X3615" i="4"/>
  <c r="I3701" i="3" s="1"/>
  <c r="X3611" i="4"/>
  <c r="I3697" i="3" s="1"/>
  <c r="V3611" i="4"/>
  <c r="G3697" i="3" s="1"/>
  <c r="T3611" i="4"/>
  <c r="E3697" i="3" s="1"/>
  <c r="V3592" i="4"/>
  <c r="G3678" i="3" s="1"/>
  <c r="V3588" i="4"/>
  <c r="G3674" i="3" s="1"/>
  <c r="V3584" i="4"/>
  <c r="G3670" i="3" s="1"/>
  <c r="V3580" i="4"/>
  <c r="G3666" i="3" s="1"/>
  <c r="U3683" i="4"/>
  <c r="F3769" i="3" s="1"/>
  <c r="U3667" i="4"/>
  <c r="F3753" i="3" s="1"/>
  <c r="W3634" i="4"/>
  <c r="H3720" i="3" s="1"/>
  <c r="W3630" i="4"/>
  <c r="H3716" i="3" s="1"/>
  <c r="W3626" i="4"/>
  <c r="H3712" i="3" s="1"/>
  <c r="W3622" i="4"/>
  <c r="H3708" i="3" s="1"/>
  <c r="W3618" i="4"/>
  <c r="H3704" i="3"/>
  <c r="W3614" i="4"/>
  <c r="H3700" i="3" s="1"/>
  <c r="W3595" i="4"/>
  <c r="H3681" i="3" s="1"/>
  <c r="V3578" i="4"/>
  <c r="G3664" i="3" s="1"/>
  <c r="T3578" i="4"/>
  <c r="E3664" i="3" s="1"/>
  <c r="V3576" i="4"/>
  <c r="G3813" i="3" s="1"/>
  <c r="V3572" i="4"/>
  <c r="G3659" i="3" s="1"/>
  <c r="V3595" i="4"/>
  <c r="G3681" i="3" s="1"/>
  <c r="W3591" i="4"/>
  <c r="H3677" i="3" s="1"/>
  <c r="W3575" i="4"/>
  <c r="H3662" i="3" s="1"/>
  <c r="T3684" i="4"/>
  <c r="E3770" i="3" s="1"/>
  <c r="T3668" i="4"/>
  <c r="E3754" i="3" s="1"/>
  <c r="X3633" i="4"/>
  <c r="I3719" i="3" s="1"/>
  <c r="T3633" i="4"/>
  <c r="E3719" i="3" s="1"/>
  <c r="X3629" i="4"/>
  <c r="I3715" i="3" s="1"/>
  <c r="T3629" i="4"/>
  <c r="E3715" i="3" s="1"/>
  <c r="X3625" i="4"/>
  <c r="I3711" i="3" s="1"/>
  <c r="T3625" i="4"/>
  <c r="E3711" i="3" s="1"/>
  <c r="X3621" i="4"/>
  <c r="I3707" i="3" s="1"/>
  <c r="T3621" i="4"/>
  <c r="E3707" i="3" s="1"/>
  <c r="X3617" i="4"/>
  <c r="I3703" i="3" s="1"/>
  <c r="T3617" i="4"/>
  <c r="E3703" i="3" s="1"/>
  <c r="X3613" i="4"/>
  <c r="I3699" i="3" s="1"/>
  <c r="T3613" i="4"/>
  <c r="E3699" i="3"/>
  <c r="V3591" i="4"/>
  <c r="G3677" i="3" s="1"/>
  <c r="V3587" i="4"/>
  <c r="G3673" i="3" s="1"/>
  <c r="W3570" i="4"/>
  <c r="H3657" i="3" s="1"/>
  <c r="U3685" i="4"/>
  <c r="F3771" i="3" s="1"/>
  <c r="U3681" i="4"/>
  <c r="F3767" i="3" s="1"/>
  <c r="U3677" i="4"/>
  <c r="F3763" i="3"/>
  <c r="U3673" i="4"/>
  <c r="F3759" i="3" s="1"/>
  <c r="U3669" i="4"/>
  <c r="F3755" i="3" s="1"/>
  <c r="Y3632" i="4"/>
  <c r="J3718" i="3"/>
  <c r="W3632" i="4"/>
  <c r="H3718" i="3" s="1"/>
  <c r="Y3628" i="4"/>
  <c r="J3714" i="3"/>
  <c r="W3624" i="4"/>
  <c r="H3710" i="3" s="1"/>
  <c r="U3620" i="4"/>
  <c r="F3706" i="3" s="1"/>
  <c r="Y3616" i="4"/>
  <c r="J3702" i="3" s="1"/>
  <c r="T3673" i="4"/>
  <c r="E3759" i="3" s="1"/>
  <c r="T3669" i="4"/>
  <c r="E3755" i="3" s="1"/>
  <c r="T3665" i="4"/>
  <c r="E3751" i="3" s="1"/>
  <c r="U3663" i="4"/>
  <c r="F3749" i="3" s="1"/>
  <c r="U3661" i="4"/>
  <c r="F3747" i="3"/>
  <c r="U3657" i="4"/>
  <c r="F3743" i="3" s="1"/>
  <c r="U3653" i="4"/>
  <c r="F3739" i="3" s="1"/>
  <c r="U3649" i="4"/>
  <c r="F3735" i="3" s="1"/>
  <c r="U3645" i="4"/>
  <c r="F3731" i="3" s="1"/>
  <c r="U3641" i="4"/>
  <c r="F3727" i="3" s="1"/>
  <c r="U3637" i="4"/>
  <c r="F3723" i="3" s="1"/>
  <c r="V3632" i="4"/>
  <c r="G3718" i="3" s="1"/>
  <c r="V3628" i="4"/>
  <c r="G3714" i="3" s="1"/>
  <c r="V3596" i="4"/>
  <c r="G3682" i="3" s="1"/>
  <c r="T3661" i="4"/>
  <c r="E3747" i="3" s="1"/>
  <c r="T3657" i="4"/>
  <c r="E3743" i="3" s="1"/>
  <c r="T3653" i="4"/>
  <c r="E3739" i="3" s="1"/>
  <c r="T3649" i="4"/>
  <c r="E3735" i="3" s="1"/>
  <c r="T3645" i="4"/>
  <c r="E3731" i="3" s="1"/>
  <c r="T3641" i="4"/>
  <c r="E3727" i="3" s="1"/>
  <c r="T3637" i="4"/>
  <c r="E3723" i="3" s="1"/>
  <c r="Y3631" i="4"/>
  <c r="J3717" i="3" s="1"/>
  <c r="Y3627" i="4"/>
  <c r="J3713" i="3" s="1"/>
  <c r="W3627" i="4"/>
  <c r="H3713" i="3" s="1"/>
  <c r="Y3623" i="4"/>
  <c r="J3709" i="3" s="1"/>
  <c r="U3623" i="4"/>
  <c r="F3709" i="3" s="1"/>
  <c r="Y3619" i="4"/>
  <c r="J3705" i="3" s="1"/>
  <c r="U3619" i="4"/>
  <c r="F3705" i="3" s="1"/>
  <c r="Y3615" i="4"/>
  <c r="J3701" i="3"/>
  <c r="U3615" i="4"/>
  <c r="F3701" i="3" s="1"/>
  <c r="Y3611" i="4"/>
  <c r="J3697" i="3" s="1"/>
  <c r="W3611" i="4"/>
  <c r="H3697" i="3" s="1"/>
  <c r="W3594" i="4"/>
  <c r="H3680" i="3" s="1"/>
  <c r="W3590" i="4"/>
  <c r="H3676" i="3"/>
  <c r="W3588" i="4"/>
  <c r="H3674" i="3" s="1"/>
  <c r="W3586" i="4"/>
  <c r="H3672" i="3" s="1"/>
  <c r="W3584" i="4"/>
  <c r="H3670" i="3" s="1"/>
  <c r="W3582" i="4"/>
  <c r="H3668" i="3" s="1"/>
  <c r="W3580" i="4"/>
  <c r="H3666" i="3" s="1"/>
  <c r="W3578" i="4"/>
  <c r="H3664" i="3" s="1"/>
  <c r="W3574" i="4"/>
  <c r="H3661" i="3" s="1"/>
  <c r="V3565" i="4"/>
  <c r="G3634" i="3" s="1"/>
  <c r="T3833" i="4"/>
  <c r="E3921" i="3" s="1"/>
  <c r="V3760" i="4"/>
  <c r="G3837" i="3" s="1"/>
  <c r="V3756" i="4"/>
  <c r="G3880" i="3" s="1"/>
  <c r="T3756" i="4"/>
  <c r="E3880" i="3" s="1"/>
  <c r="V3752" i="4"/>
  <c r="G3832" i="3" s="1"/>
  <c r="V3750" i="4"/>
  <c r="G3830" i="3" s="1"/>
  <c r="T3750" i="4"/>
  <c r="E3830" i="3" s="1"/>
  <c r="V3744" i="4"/>
  <c r="G3827" i="3" s="1"/>
  <c r="T3765" i="4"/>
  <c r="E3840" i="3" s="1"/>
  <c r="U3761" i="4"/>
  <c r="F3838" i="3" s="1"/>
  <c r="W3759" i="4"/>
  <c r="H3881" i="3" s="1"/>
  <c r="F3835" i="3"/>
  <c r="W3755" i="4"/>
  <c r="H3834" i="3" s="1"/>
  <c r="U3753" i="4"/>
  <c r="F3833" i="3" s="1"/>
  <c r="U3749" i="4"/>
  <c r="F3872" i="3" s="1"/>
  <c r="W3747" i="4"/>
  <c r="H3829" i="3" s="1"/>
  <c r="T3757" i="4"/>
  <c r="E3835" i="3" s="1"/>
  <c r="V3755" i="4"/>
  <c r="G3834" i="3" s="1"/>
  <c r="T3753" i="4"/>
  <c r="E3833" i="3" s="1"/>
  <c r="T3749" i="4"/>
  <c r="E3872" i="3" s="1"/>
  <c r="V3747" i="4"/>
  <c r="G3829" i="3" s="1"/>
  <c r="T3745" i="4"/>
  <c r="E3871" i="3" s="1"/>
  <c r="V3764" i="4"/>
  <c r="G383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M693" i="4"/>
  <c r="L693" i="4"/>
  <c r="K693" i="4"/>
  <c r="J693" i="4"/>
  <c r="I693" i="4"/>
  <c r="H693" i="4"/>
  <c r="M692" i="4"/>
  <c r="L692" i="4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J672" i="4"/>
  <c r="I672" i="4"/>
  <c r="H672" i="4"/>
  <c r="M671" i="4"/>
  <c r="L671" i="4"/>
  <c r="K671" i="4"/>
  <c r="J671" i="4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I667" i="4"/>
  <c r="H667" i="4"/>
  <c r="M666" i="4"/>
  <c r="L666" i="4"/>
  <c r="K666" i="4"/>
  <c r="J666" i="4"/>
  <c r="I666" i="4"/>
  <c r="H666" i="4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I663" i="4"/>
  <c r="H663" i="4"/>
  <c r="M662" i="4"/>
  <c r="L662" i="4"/>
  <c r="K662" i="4"/>
  <c r="J662" i="4"/>
  <c r="I662" i="4"/>
  <c r="H662" i="4"/>
  <c r="M661" i="4"/>
  <c r="L661" i="4"/>
  <c r="K661" i="4"/>
  <c r="J661" i="4"/>
  <c r="I661" i="4"/>
  <c r="H661" i="4"/>
  <c r="M660" i="4"/>
  <c r="L660" i="4"/>
  <c r="K660" i="4"/>
  <c r="J660" i="4"/>
  <c r="I660" i="4"/>
  <c r="H660" i="4"/>
  <c r="M659" i="4"/>
  <c r="L659" i="4"/>
  <c r="K659" i="4"/>
  <c r="J659" i="4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K656" i="4"/>
  <c r="J656" i="4"/>
  <c r="I656" i="4"/>
  <c r="H656" i="4"/>
  <c r="M655" i="4"/>
  <c r="L655" i="4"/>
  <c r="K655" i="4"/>
  <c r="J655" i="4"/>
  <c r="I655" i="4"/>
  <c r="H655" i="4"/>
  <c r="M654" i="4"/>
  <c r="L654" i="4"/>
  <c r="K654" i="4"/>
  <c r="J654" i="4"/>
  <c r="I654" i="4"/>
  <c r="H654" i="4"/>
  <c r="M653" i="4"/>
  <c r="L653" i="4"/>
  <c r="K653" i="4"/>
  <c r="J653" i="4"/>
  <c r="I653" i="4"/>
  <c r="H653" i="4"/>
  <c r="M652" i="4"/>
  <c r="L652" i="4"/>
  <c r="K652" i="4"/>
  <c r="J652" i="4"/>
  <c r="I652" i="4"/>
  <c r="H652" i="4"/>
  <c r="M651" i="4"/>
  <c r="L651" i="4"/>
  <c r="K651" i="4"/>
  <c r="J651" i="4"/>
  <c r="I651" i="4"/>
  <c r="H651" i="4"/>
  <c r="M650" i="4"/>
  <c r="L650" i="4"/>
  <c r="K650" i="4"/>
  <c r="J650" i="4"/>
  <c r="I650" i="4"/>
  <c r="H650" i="4"/>
  <c r="M649" i="4"/>
  <c r="L649" i="4"/>
  <c r="K649" i="4"/>
  <c r="J649" i="4"/>
  <c r="I649" i="4"/>
  <c r="H649" i="4"/>
  <c r="M648" i="4"/>
  <c r="L648" i="4"/>
  <c r="K648" i="4"/>
  <c r="J648" i="4"/>
  <c r="I648" i="4"/>
  <c r="H648" i="4"/>
  <c r="M647" i="4"/>
  <c r="L647" i="4"/>
  <c r="K647" i="4"/>
  <c r="J647" i="4"/>
  <c r="I647" i="4"/>
  <c r="H647" i="4"/>
  <c r="M646" i="4"/>
  <c r="L646" i="4"/>
  <c r="K646" i="4"/>
  <c r="J646" i="4"/>
  <c r="I646" i="4"/>
  <c r="H646" i="4"/>
  <c r="M645" i="4"/>
  <c r="L645" i="4"/>
  <c r="K645" i="4"/>
  <c r="J645" i="4"/>
  <c r="I645" i="4"/>
  <c r="H645" i="4"/>
  <c r="M644" i="4"/>
  <c r="L644" i="4"/>
  <c r="K644" i="4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K632" i="4"/>
  <c r="J632" i="4"/>
  <c r="I632" i="4"/>
  <c r="H632" i="4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K624" i="4"/>
  <c r="J624" i="4"/>
  <c r="I624" i="4"/>
  <c r="H624" i="4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K612" i="4"/>
  <c r="J612" i="4"/>
  <c r="I612" i="4"/>
  <c r="H612" i="4"/>
  <c r="M611" i="4"/>
  <c r="L611" i="4"/>
  <c r="K611" i="4"/>
  <c r="J611" i="4"/>
  <c r="I611" i="4"/>
  <c r="H611" i="4"/>
  <c r="M610" i="4"/>
  <c r="L610" i="4"/>
  <c r="K610" i="4"/>
  <c r="J610" i="4"/>
  <c r="I610" i="4"/>
  <c r="H610" i="4"/>
  <c r="M609" i="4"/>
  <c r="L609" i="4"/>
  <c r="K609" i="4"/>
  <c r="J609" i="4"/>
  <c r="I609" i="4"/>
  <c r="H609" i="4"/>
  <c r="M608" i="4"/>
  <c r="L608" i="4"/>
  <c r="K608" i="4"/>
  <c r="J608" i="4"/>
  <c r="I608" i="4"/>
  <c r="H608" i="4"/>
  <c r="M607" i="4"/>
  <c r="L607" i="4"/>
  <c r="K607" i="4"/>
  <c r="J607" i="4"/>
  <c r="I607" i="4"/>
  <c r="H607" i="4"/>
  <c r="M606" i="4"/>
  <c r="L606" i="4"/>
  <c r="K606" i="4"/>
  <c r="J606" i="4"/>
  <c r="I606" i="4"/>
  <c r="H606" i="4"/>
  <c r="M605" i="4"/>
  <c r="L605" i="4"/>
  <c r="K605" i="4"/>
  <c r="J605" i="4"/>
  <c r="I605" i="4"/>
  <c r="H605" i="4"/>
  <c r="M604" i="4"/>
  <c r="L604" i="4"/>
  <c r="K604" i="4"/>
  <c r="J604" i="4"/>
  <c r="I604" i="4"/>
  <c r="H604" i="4"/>
  <c r="M603" i="4"/>
  <c r="L603" i="4"/>
  <c r="K603" i="4"/>
  <c r="J603" i="4"/>
  <c r="I603" i="4"/>
  <c r="H603" i="4"/>
  <c r="M602" i="4"/>
  <c r="L602" i="4"/>
  <c r="K602" i="4"/>
  <c r="J602" i="4"/>
  <c r="I602" i="4"/>
  <c r="H602" i="4"/>
  <c r="M601" i="4"/>
  <c r="L601" i="4"/>
  <c r="K601" i="4"/>
  <c r="J601" i="4"/>
  <c r="I601" i="4"/>
  <c r="H601" i="4"/>
  <c r="M600" i="4"/>
  <c r="L600" i="4"/>
  <c r="K600" i="4"/>
  <c r="J600" i="4"/>
  <c r="I600" i="4"/>
  <c r="H600" i="4"/>
  <c r="M599" i="4"/>
  <c r="L599" i="4"/>
  <c r="K599" i="4"/>
  <c r="J599" i="4"/>
  <c r="I599" i="4"/>
  <c r="H599" i="4"/>
  <c r="M598" i="4"/>
  <c r="L598" i="4"/>
  <c r="K598" i="4"/>
  <c r="J598" i="4"/>
  <c r="I598" i="4"/>
  <c r="H598" i="4"/>
  <c r="M597" i="4"/>
  <c r="L597" i="4"/>
  <c r="K597" i="4"/>
  <c r="J597" i="4"/>
  <c r="I597" i="4"/>
  <c r="U597" i="4" s="1"/>
  <c r="H597" i="4"/>
  <c r="M596" i="4"/>
  <c r="L596" i="4"/>
  <c r="K596" i="4"/>
  <c r="J596" i="4"/>
  <c r="I596" i="4"/>
  <c r="H596" i="4"/>
  <c r="M595" i="4"/>
  <c r="Y595" i="4" s="1"/>
  <c r="L595" i="4"/>
  <c r="K595" i="4"/>
  <c r="J595" i="4"/>
  <c r="I595" i="4"/>
  <c r="H595" i="4"/>
  <c r="M594" i="4"/>
  <c r="L594" i="4"/>
  <c r="K594" i="4"/>
  <c r="J594" i="4"/>
  <c r="I594" i="4"/>
  <c r="H594" i="4"/>
  <c r="M593" i="4"/>
  <c r="L593" i="4"/>
  <c r="K593" i="4"/>
  <c r="J593" i="4"/>
  <c r="I593" i="4"/>
  <c r="H593" i="4"/>
  <c r="M592" i="4"/>
  <c r="L592" i="4"/>
  <c r="K592" i="4"/>
  <c r="J592" i="4"/>
  <c r="I592" i="4"/>
  <c r="H592" i="4"/>
  <c r="M591" i="4"/>
  <c r="L591" i="4"/>
  <c r="K591" i="4"/>
  <c r="J591" i="4"/>
  <c r="I591" i="4"/>
  <c r="H591" i="4"/>
  <c r="M590" i="4"/>
  <c r="L590" i="4"/>
  <c r="K590" i="4"/>
  <c r="J590" i="4"/>
  <c r="I590" i="4"/>
  <c r="H590" i="4"/>
  <c r="M589" i="4"/>
  <c r="Y589" i="4" s="1"/>
  <c r="L589" i="4"/>
  <c r="K589" i="4"/>
  <c r="J589" i="4"/>
  <c r="I589" i="4"/>
  <c r="H589" i="4"/>
  <c r="M588" i="4"/>
  <c r="L588" i="4"/>
  <c r="K588" i="4"/>
  <c r="J588" i="4"/>
  <c r="I588" i="4"/>
  <c r="H588" i="4"/>
  <c r="M587" i="4"/>
  <c r="L587" i="4"/>
  <c r="K587" i="4"/>
  <c r="J587" i="4"/>
  <c r="I587" i="4"/>
  <c r="H587" i="4"/>
  <c r="M586" i="4"/>
  <c r="L586" i="4"/>
  <c r="K586" i="4"/>
  <c r="J586" i="4"/>
  <c r="I586" i="4"/>
  <c r="H586" i="4"/>
  <c r="M585" i="4"/>
  <c r="L585" i="4"/>
  <c r="K585" i="4"/>
  <c r="J585" i="4"/>
  <c r="I585" i="4"/>
  <c r="H585" i="4"/>
  <c r="M584" i="4"/>
  <c r="L584" i="4"/>
  <c r="K584" i="4"/>
  <c r="J584" i="4"/>
  <c r="I584" i="4"/>
  <c r="H584" i="4"/>
  <c r="M583" i="4"/>
  <c r="L583" i="4"/>
  <c r="K583" i="4"/>
  <c r="J583" i="4"/>
  <c r="I583" i="4"/>
  <c r="H583" i="4"/>
  <c r="M582" i="4"/>
  <c r="L582" i="4"/>
  <c r="K582" i="4"/>
  <c r="J582" i="4"/>
  <c r="I582" i="4"/>
  <c r="H582" i="4"/>
  <c r="M581" i="4"/>
  <c r="Y581" i="4" s="1"/>
  <c r="J572" i="3" s="1"/>
  <c r="L581" i="4"/>
  <c r="K581" i="4"/>
  <c r="J581" i="4"/>
  <c r="I581" i="4"/>
  <c r="H581" i="4"/>
  <c r="M580" i="4"/>
  <c r="L580" i="4"/>
  <c r="K580" i="4"/>
  <c r="J580" i="4"/>
  <c r="I580" i="4"/>
  <c r="H580" i="4"/>
  <c r="M579" i="4"/>
  <c r="Y579" i="4" s="1"/>
  <c r="J521" i="3" s="1"/>
  <c r="L579" i="4"/>
  <c r="K579" i="4"/>
  <c r="J579" i="4"/>
  <c r="I579" i="4"/>
  <c r="H579" i="4"/>
  <c r="M578" i="4"/>
  <c r="L578" i="4"/>
  <c r="K578" i="4"/>
  <c r="J578" i="4"/>
  <c r="I578" i="4"/>
  <c r="H578" i="4"/>
  <c r="M577" i="4"/>
  <c r="Y577" i="4" s="1"/>
  <c r="L577" i="4"/>
  <c r="K577" i="4"/>
  <c r="J577" i="4"/>
  <c r="I577" i="4"/>
  <c r="H577" i="4"/>
  <c r="M576" i="4"/>
  <c r="L576" i="4"/>
  <c r="K576" i="4"/>
  <c r="J576" i="4"/>
  <c r="I576" i="4"/>
  <c r="H576" i="4"/>
  <c r="M575" i="4"/>
  <c r="L575" i="4"/>
  <c r="K575" i="4"/>
  <c r="J575" i="4"/>
  <c r="I575" i="4"/>
  <c r="H575" i="4"/>
  <c r="M574" i="4"/>
  <c r="L574" i="4"/>
  <c r="K574" i="4"/>
  <c r="J574" i="4"/>
  <c r="I574" i="4"/>
  <c r="H574" i="4"/>
  <c r="M573" i="4"/>
  <c r="L573" i="4"/>
  <c r="K573" i="4"/>
  <c r="J573" i="4"/>
  <c r="I573" i="4"/>
  <c r="H573" i="4"/>
  <c r="M572" i="4"/>
  <c r="L572" i="4"/>
  <c r="K572" i="4"/>
  <c r="J572" i="4"/>
  <c r="I572" i="4"/>
  <c r="H572" i="4"/>
  <c r="M571" i="4"/>
  <c r="L571" i="4"/>
  <c r="K571" i="4"/>
  <c r="J571" i="4"/>
  <c r="I571" i="4"/>
  <c r="H571" i="4"/>
  <c r="M570" i="4"/>
  <c r="L570" i="4"/>
  <c r="K570" i="4"/>
  <c r="W570" i="4" s="1"/>
  <c r="J570" i="4"/>
  <c r="I570" i="4"/>
  <c r="H570" i="4"/>
  <c r="M569" i="4"/>
  <c r="Y569" i="4" s="1"/>
  <c r="L569" i="4"/>
  <c r="K569" i="4"/>
  <c r="J569" i="4"/>
  <c r="I569" i="4"/>
  <c r="U569" i="4" s="1"/>
  <c r="H569" i="4"/>
  <c r="M568" i="4"/>
  <c r="L568" i="4"/>
  <c r="K568" i="4"/>
  <c r="W568" i="4" s="1"/>
  <c r="J568" i="4"/>
  <c r="I568" i="4"/>
  <c r="H568" i="4"/>
  <c r="M567" i="4"/>
  <c r="L567" i="4"/>
  <c r="K567" i="4"/>
  <c r="J567" i="4"/>
  <c r="I567" i="4"/>
  <c r="H567" i="4"/>
  <c r="M566" i="4"/>
  <c r="L566" i="4"/>
  <c r="K566" i="4"/>
  <c r="W566" i="4" s="1"/>
  <c r="H509" i="3" s="1"/>
  <c r="J566" i="4"/>
  <c r="I566" i="4"/>
  <c r="H566" i="4"/>
  <c r="M565" i="4"/>
  <c r="Y565" i="4" s="1"/>
  <c r="L565" i="4"/>
  <c r="K565" i="4"/>
  <c r="J565" i="4"/>
  <c r="I565" i="4"/>
  <c r="U565" i="4" s="1"/>
  <c r="F508" i="3" s="1"/>
  <c r="H565" i="4"/>
  <c r="M564" i="4"/>
  <c r="L564" i="4"/>
  <c r="K564" i="4"/>
  <c r="W564" i="4" s="1"/>
  <c r="H507" i="3" s="1"/>
  <c r="J564" i="4"/>
  <c r="I564" i="4"/>
  <c r="H564" i="4"/>
  <c r="M563" i="4"/>
  <c r="L563" i="4"/>
  <c r="K563" i="4"/>
  <c r="J563" i="4"/>
  <c r="I563" i="4"/>
  <c r="U563" i="4" s="1"/>
  <c r="F506" i="3" s="1"/>
  <c r="H563" i="4"/>
  <c r="M562" i="4"/>
  <c r="L562" i="4"/>
  <c r="K562" i="4"/>
  <c r="J562" i="4"/>
  <c r="I562" i="4"/>
  <c r="H562" i="4"/>
  <c r="M561" i="4"/>
  <c r="L561" i="4"/>
  <c r="K561" i="4"/>
  <c r="J561" i="4"/>
  <c r="I561" i="4"/>
  <c r="U561" i="4" s="1"/>
  <c r="F569" i="3" s="1"/>
  <c r="H561" i="4"/>
  <c r="M560" i="4"/>
  <c r="L560" i="4"/>
  <c r="K560" i="4"/>
  <c r="W560" i="4" s="1"/>
  <c r="J560" i="4"/>
  <c r="I560" i="4"/>
  <c r="H560" i="4"/>
  <c r="M559" i="4"/>
  <c r="Y559" i="4" s="1"/>
  <c r="J568" i="3" s="1"/>
  <c r="L559" i="4"/>
  <c r="K559" i="4"/>
  <c r="J559" i="4"/>
  <c r="I559" i="4"/>
  <c r="H559" i="4"/>
  <c r="M558" i="4"/>
  <c r="L558" i="4"/>
  <c r="K558" i="4"/>
  <c r="W558" i="4" s="1"/>
  <c r="H503" i="3" s="1"/>
  <c r="J558" i="4"/>
  <c r="I558" i="4"/>
  <c r="H558" i="4"/>
  <c r="M557" i="4"/>
  <c r="Y557" i="4" s="1"/>
  <c r="J616" i="3" s="1"/>
  <c r="L557" i="4"/>
  <c r="K557" i="4"/>
  <c r="J557" i="4"/>
  <c r="I557" i="4"/>
  <c r="H557" i="4"/>
  <c r="M556" i="4"/>
  <c r="L556" i="4"/>
  <c r="K556" i="4"/>
  <c r="W556" i="4" s="1"/>
  <c r="H567" i="3" s="1"/>
  <c r="J556" i="4"/>
  <c r="I556" i="4"/>
  <c r="H556" i="4"/>
  <c r="M555" i="4"/>
  <c r="L555" i="4"/>
  <c r="K555" i="4"/>
  <c r="J555" i="4"/>
  <c r="I555" i="4"/>
  <c r="U555" i="4" s="1"/>
  <c r="F502" i="3" s="1"/>
  <c r="H555" i="4"/>
  <c r="M554" i="4"/>
  <c r="L554" i="4"/>
  <c r="K554" i="4"/>
  <c r="J554" i="4"/>
  <c r="I554" i="4"/>
  <c r="H554" i="4"/>
  <c r="M553" i="4"/>
  <c r="Y553" i="4" s="1"/>
  <c r="L553" i="4"/>
  <c r="K553" i="4"/>
  <c r="J553" i="4"/>
  <c r="I553" i="4"/>
  <c r="U553" i="4" s="1"/>
  <c r="F500" i="3" s="1"/>
  <c r="H553" i="4"/>
  <c r="M552" i="4"/>
  <c r="L552" i="4"/>
  <c r="K552" i="4"/>
  <c r="W552" i="4" s="1"/>
  <c r="J552" i="4"/>
  <c r="I552" i="4"/>
  <c r="H552" i="4"/>
  <c r="M551" i="4"/>
  <c r="Y551" i="4" s="1"/>
  <c r="J499" i="3" s="1"/>
  <c r="L551" i="4"/>
  <c r="K551" i="4"/>
  <c r="J551" i="4"/>
  <c r="I551" i="4"/>
  <c r="U551" i="4" s="1"/>
  <c r="F499" i="3" s="1"/>
  <c r="H551" i="4"/>
  <c r="M550" i="4"/>
  <c r="L550" i="4"/>
  <c r="K550" i="4"/>
  <c r="W550" i="4" s="1"/>
  <c r="H614" i="3" s="1"/>
  <c r="J550" i="4"/>
  <c r="I550" i="4"/>
  <c r="H550" i="4"/>
  <c r="M549" i="4"/>
  <c r="Y549" i="4" s="1"/>
  <c r="L549" i="4"/>
  <c r="K549" i="4"/>
  <c r="J549" i="4"/>
  <c r="I549" i="4"/>
  <c r="U549" i="4" s="1"/>
  <c r="F498" i="3" s="1"/>
  <c r="H549" i="4"/>
  <c r="M548" i="4"/>
  <c r="L548" i="4"/>
  <c r="K548" i="4"/>
  <c r="W548" i="4" s="1"/>
  <c r="H566" i="3" s="1"/>
  <c r="J548" i="4"/>
  <c r="I548" i="4"/>
  <c r="H548" i="4"/>
  <c r="M547" i="4"/>
  <c r="L547" i="4"/>
  <c r="K547" i="4"/>
  <c r="J547" i="4"/>
  <c r="I547" i="4"/>
  <c r="H547" i="4"/>
  <c r="M546" i="4"/>
  <c r="L546" i="4"/>
  <c r="K546" i="4"/>
  <c r="W546" i="4" s="1"/>
  <c r="H496" i="3" s="1"/>
  <c r="J546" i="4"/>
  <c r="I546" i="4"/>
  <c r="H546" i="4"/>
  <c r="M545" i="4"/>
  <c r="Y545" i="4" s="1"/>
  <c r="L545" i="4"/>
  <c r="K545" i="4"/>
  <c r="J545" i="4"/>
  <c r="I545" i="4"/>
  <c r="U545" i="4" s="1"/>
  <c r="F495" i="3" s="1"/>
  <c r="H545" i="4"/>
  <c r="M544" i="4"/>
  <c r="L544" i="4"/>
  <c r="K544" i="4"/>
  <c r="W544" i="4" s="1"/>
  <c r="J544" i="4"/>
  <c r="I544" i="4"/>
  <c r="H544" i="4"/>
  <c r="M543" i="4"/>
  <c r="Y543" i="4" s="1"/>
  <c r="J564" i="3" s="1"/>
  <c r="L543" i="4"/>
  <c r="K543" i="4"/>
  <c r="J543" i="4"/>
  <c r="I543" i="4"/>
  <c r="U543" i="4" s="1"/>
  <c r="F564" i="3" s="1"/>
  <c r="H543" i="4"/>
  <c r="M542" i="4"/>
  <c r="L542" i="4"/>
  <c r="K542" i="4"/>
  <c r="J542" i="4"/>
  <c r="I542" i="4"/>
  <c r="H542" i="4"/>
  <c r="M541" i="4"/>
  <c r="Y541" i="4" s="1"/>
  <c r="J493" i="3" s="1"/>
  <c r="L541" i="4"/>
  <c r="K541" i="4"/>
  <c r="J541" i="4"/>
  <c r="I541" i="4"/>
  <c r="H541" i="4"/>
  <c r="M540" i="4"/>
  <c r="L540" i="4"/>
  <c r="K540" i="4"/>
  <c r="W540" i="4" s="1"/>
  <c r="H492" i="3" s="1"/>
  <c r="J540" i="4"/>
  <c r="I540" i="4"/>
  <c r="H540" i="4"/>
  <c r="M539" i="4"/>
  <c r="Y539" i="4" s="1"/>
  <c r="L539" i="4"/>
  <c r="K539" i="4"/>
  <c r="J539" i="4"/>
  <c r="I539" i="4"/>
  <c r="U539" i="4" s="1"/>
  <c r="F491" i="3" s="1"/>
  <c r="H539" i="4"/>
  <c r="M538" i="4"/>
  <c r="L538" i="4"/>
  <c r="K538" i="4"/>
  <c r="J538" i="4"/>
  <c r="I538" i="4"/>
  <c r="H538" i="4"/>
  <c r="M537" i="4"/>
  <c r="Y537" i="4" s="1"/>
  <c r="J489" i="3" s="1"/>
  <c r="L537" i="4"/>
  <c r="K537" i="4"/>
  <c r="J537" i="4"/>
  <c r="I537" i="4"/>
  <c r="U537" i="4" s="1"/>
  <c r="H537" i="4"/>
  <c r="M536" i="4"/>
  <c r="L536" i="4"/>
  <c r="K536" i="4"/>
  <c r="J536" i="4"/>
  <c r="I536" i="4"/>
  <c r="H536" i="4"/>
  <c r="M535" i="4"/>
  <c r="Y535" i="4" s="1"/>
  <c r="J487" i="3" s="1"/>
  <c r="L535" i="4"/>
  <c r="K535" i="4"/>
  <c r="J535" i="4"/>
  <c r="I535" i="4"/>
  <c r="H535" i="4"/>
  <c r="M534" i="4"/>
  <c r="L534" i="4"/>
  <c r="K534" i="4"/>
  <c r="J534" i="4"/>
  <c r="I534" i="4"/>
  <c r="H534" i="4"/>
  <c r="M533" i="4"/>
  <c r="Y533" i="4" s="1"/>
  <c r="J563" i="3" s="1"/>
  <c r="L533" i="4"/>
  <c r="K533" i="4"/>
  <c r="J533" i="4"/>
  <c r="I533" i="4"/>
  <c r="H533" i="4"/>
  <c r="M532" i="4"/>
  <c r="L532" i="4"/>
  <c r="K532" i="4"/>
  <c r="W532" i="4" s="1"/>
  <c r="J532" i="4"/>
  <c r="I532" i="4"/>
  <c r="H532" i="4"/>
  <c r="M531" i="4"/>
  <c r="Y531" i="4" s="1"/>
  <c r="L531" i="4"/>
  <c r="K531" i="4"/>
  <c r="J531" i="4"/>
  <c r="I531" i="4"/>
  <c r="U531" i="4" s="1"/>
  <c r="F485" i="3" s="1"/>
  <c r="H531" i="4"/>
  <c r="M530" i="4"/>
  <c r="L530" i="4"/>
  <c r="K530" i="4"/>
  <c r="W530" i="4" s="1"/>
  <c r="J530" i="4"/>
  <c r="I530" i="4"/>
  <c r="H530" i="4"/>
  <c r="M529" i="4"/>
  <c r="L529" i="4"/>
  <c r="K529" i="4"/>
  <c r="J529" i="4"/>
  <c r="I529" i="4"/>
  <c r="U529" i="4" s="1"/>
  <c r="H529" i="4"/>
  <c r="M528" i="4"/>
  <c r="L528" i="4"/>
  <c r="K528" i="4"/>
  <c r="J528" i="4"/>
  <c r="I528" i="4"/>
  <c r="H528" i="4"/>
  <c r="M527" i="4"/>
  <c r="L527" i="4"/>
  <c r="K527" i="4"/>
  <c r="J527" i="4"/>
  <c r="I527" i="4"/>
  <c r="U527" i="4" s="1"/>
  <c r="F482" i="3" s="1"/>
  <c r="H527" i="4"/>
  <c r="M526" i="4"/>
  <c r="L526" i="4"/>
  <c r="K526" i="4"/>
  <c r="W526" i="4" s="1"/>
  <c r="H481" i="3" s="1"/>
  <c r="J526" i="4"/>
  <c r="I526" i="4"/>
  <c r="H526" i="4"/>
  <c r="M525" i="4"/>
  <c r="Y525" i="4" s="1"/>
  <c r="J562" i="3" s="1"/>
  <c r="L525" i="4"/>
  <c r="K525" i="4"/>
  <c r="J525" i="4"/>
  <c r="I525" i="4"/>
  <c r="U525" i="4" s="1"/>
  <c r="F562" i="3" s="1"/>
  <c r="H525" i="4"/>
  <c r="M524" i="4"/>
  <c r="L524" i="4"/>
  <c r="K524" i="4"/>
  <c r="W524" i="4" s="1"/>
  <c r="H480" i="3" s="1"/>
  <c r="J524" i="4"/>
  <c r="I524" i="4"/>
  <c r="H524" i="4"/>
  <c r="M523" i="4"/>
  <c r="Y523" i="4" s="1"/>
  <c r="J479" i="3" s="1"/>
  <c r="L523" i="4"/>
  <c r="K523" i="4"/>
  <c r="J523" i="4"/>
  <c r="I523" i="4"/>
  <c r="H523" i="4"/>
  <c r="M522" i="4"/>
  <c r="L522" i="4"/>
  <c r="K522" i="4"/>
  <c r="W522" i="4" s="1"/>
  <c r="H478" i="3" s="1"/>
  <c r="J522" i="4"/>
  <c r="I522" i="4"/>
  <c r="H522" i="4"/>
  <c r="M521" i="4"/>
  <c r="Y521" i="4" s="1"/>
  <c r="L521" i="4"/>
  <c r="K521" i="4"/>
  <c r="J521" i="4"/>
  <c r="I521" i="4"/>
  <c r="H521" i="4"/>
  <c r="M520" i="4"/>
  <c r="L520" i="4"/>
  <c r="K520" i="4"/>
  <c r="J520" i="4"/>
  <c r="I520" i="4"/>
  <c r="H520" i="4"/>
  <c r="M519" i="4"/>
  <c r="L519" i="4"/>
  <c r="K519" i="4"/>
  <c r="J519" i="4"/>
  <c r="I519" i="4"/>
  <c r="U519" i="4" s="1"/>
  <c r="F611" i="3" s="1"/>
  <c r="H519" i="4"/>
  <c r="M518" i="4"/>
  <c r="L518" i="4"/>
  <c r="K518" i="4"/>
  <c r="W518" i="4" s="1"/>
  <c r="J518" i="4"/>
  <c r="I518" i="4"/>
  <c r="H518" i="4"/>
  <c r="M517" i="4"/>
  <c r="Y517" i="4" s="1"/>
  <c r="J610" i="3" s="1"/>
  <c r="L517" i="4"/>
  <c r="K517" i="4"/>
  <c r="J517" i="4"/>
  <c r="I517" i="4"/>
  <c r="U517" i="4" s="1"/>
  <c r="H517" i="4"/>
  <c r="M516" i="4"/>
  <c r="L516" i="4"/>
  <c r="K516" i="4"/>
  <c r="W516" i="4" s="1"/>
  <c r="H474" i="3" s="1"/>
  <c r="J516" i="4"/>
  <c r="I516" i="4"/>
  <c r="H516" i="4"/>
  <c r="M515" i="4"/>
  <c r="Y515" i="4" s="1"/>
  <c r="J473" i="3" s="1"/>
  <c r="L515" i="4"/>
  <c r="K515" i="4"/>
  <c r="J515" i="4"/>
  <c r="I515" i="4"/>
  <c r="H515" i="4"/>
  <c r="M514" i="4"/>
  <c r="L514" i="4"/>
  <c r="K514" i="4"/>
  <c r="W514" i="4" s="1"/>
  <c r="H472" i="3" s="1"/>
  <c r="J514" i="4"/>
  <c r="I514" i="4"/>
  <c r="H514" i="4"/>
  <c r="M513" i="4"/>
  <c r="Y513" i="4" s="1"/>
  <c r="J471" i="3" s="1"/>
  <c r="L513" i="4"/>
  <c r="K513" i="4"/>
  <c r="J513" i="4"/>
  <c r="I513" i="4"/>
  <c r="U513" i="4" s="1"/>
  <c r="H513" i="4"/>
  <c r="M512" i="4"/>
  <c r="L512" i="4"/>
  <c r="K512" i="4"/>
  <c r="W512" i="4" s="1"/>
  <c r="J512" i="4"/>
  <c r="I512" i="4"/>
  <c r="H512" i="4"/>
  <c r="M511" i="4"/>
  <c r="Y511" i="4" s="1"/>
  <c r="L511" i="4"/>
  <c r="K511" i="4"/>
  <c r="J511" i="4"/>
  <c r="I511" i="4"/>
  <c r="U511" i="4" s="1"/>
  <c r="F469" i="3" s="1"/>
  <c r="H511" i="4"/>
  <c r="M510" i="4"/>
  <c r="L510" i="4"/>
  <c r="K510" i="4"/>
  <c r="J510" i="4"/>
  <c r="I510" i="4"/>
  <c r="H510" i="4"/>
  <c r="M509" i="4"/>
  <c r="Y509" i="4" s="1"/>
  <c r="J467" i="3" s="1"/>
  <c r="L509" i="4"/>
  <c r="K509" i="4"/>
  <c r="J509" i="4"/>
  <c r="I509" i="4"/>
  <c r="U509" i="4" s="1"/>
  <c r="H509" i="4"/>
  <c r="M508" i="4"/>
  <c r="L508" i="4"/>
  <c r="K508" i="4"/>
  <c r="J508" i="4"/>
  <c r="I508" i="4"/>
  <c r="H508" i="4"/>
  <c r="M507" i="4"/>
  <c r="Y507" i="4" s="1"/>
  <c r="J466" i="3" s="1"/>
  <c r="L507" i="4"/>
  <c r="K507" i="4"/>
  <c r="J507" i="4"/>
  <c r="I507" i="4"/>
  <c r="H507" i="4"/>
  <c r="M506" i="4"/>
  <c r="L506" i="4"/>
  <c r="K506" i="4"/>
  <c r="W506" i="4" s="1"/>
  <c r="H465" i="3" s="1"/>
  <c r="J506" i="4"/>
  <c r="I506" i="4"/>
  <c r="H506" i="4"/>
  <c r="M505" i="4"/>
  <c r="Y505" i="4" s="1"/>
  <c r="L505" i="4"/>
  <c r="K505" i="4"/>
  <c r="J505" i="4"/>
  <c r="I505" i="4"/>
  <c r="U505" i="4" s="1"/>
  <c r="F464" i="3" s="1"/>
  <c r="H505" i="4"/>
  <c r="M504" i="4"/>
  <c r="L504" i="4"/>
  <c r="K504" i="4"/>
  <c r="W504" i="4" s="1"/>
  <c r="J504" i="4"/>
  <c r="I504" i="4"/>
  <c r="H504" i="4"/>
  <c r="M503" i="4"/>
  <c r="L503" i="4"/>
  <c r="K503" i="4"/>
  <c r="J503" i="4"/>
  <c r="I503" i="4"/>
  <c r="H503" i="4"/>
  <c r="M502" i="4"/>
  <c r="L502" i="4"/>
  <c r="K502" i="4"/>
  <c r="J502" i="4"/>
  <c r="I502" i="4"/>
  <c r="H502" i="4"/>
  <c r="M501" i="4"/>
  <c r="Y501" i="4" s="1"/>
  <c r="J461" i="3" s="1"/>
  <c r="L501" i="4"/>
  <c r="K501" i="4"/>
  <c r="J501" i="4"/>
  <c r="I501" i="4"/>
  <c r="U501" i="4" s="1"/>
  <c r="H501" i="4"/>
  <c r="M500" i="4"/>
  <c r="L500" i="4"/>
  <c r="K500" i="4"/>
  <c r="J500" i="4"/>
  <c r="I500" i="4"/>
  <c r="H500" i="4"/>
  <c r="M499" i="4"/>
  <c r="Y499" i="4" s="1"/>
  <c r="L499" i="4"/>
  <c r="K499" i="4"/>
  <c r="J499" i="4"/>
  <c r="I499" i="4"/>
  <c r="U499" i="4" s="1"/>
  <c r="F459" i="3" s="1"/>
  <c r="H499" i="4"/>
  <c r="M498" i="4"/>
  <c r="L498" i="4"/>
  <c r="K498" i="4"/>
  <c r="J498" i="4"/>
  <c r="I498" i="4"/>
  <c r="H498" i="4"/>
  <c r="M497" i="4"/>
  <c r="L497" i="4"/>
  <c r="K497" i="4"/>
  <c r="J497" i="4"/>
  <c r="I497" i="4"/>
  <c r="H497" i="4"/>
  <c r="M496" i="4"/>
  <c r="L496" i="4"/>
  <c r="K496" i="4"/>
  <c r="W496" i="4" s="1"/>
  <c r="H456" i="3" s="1"/>
  <c r="J496" i="4"/>
  <c r="I496" i="4"/>
  <c r="H496" i="4"/>
  <c r="M495" i="4"/>
  <c r="L495" i="4"/>
  <c r="K495" i="4"/>
  <c r="J495" i="4"/>
  <c r="I495" i="4"/>
  <c r="U495" i="4" s="1"/>
  <c r="F455" i="3" s="1"/>
  <c r="H495" i="4"/>
  <c r="M494" i="4"/>
  <c r="L494" i="4"/>
  <c r="K494" i="4"/>
  <c r="J494" i="4"/>
  <c r="I494" i="4"/>
  <c r="H494" i="4"/>
  <c r="M493" i="4"/>
  <c r="Y493" i="4" s="1"/>
  <c r="J453" i="3" s="1"/>
  <c r="L493" i="4"/>
  <c r="K493" i="4"/>
  <c r="J493" i="4"/>
  <c r="I493" i="4"/>
  <c r="U493" i="4" s="1"/>
  <c r="H493" i="4"/>
  <c r="M492" i="4"/>
  <c r="L492" i="4"/>
  <c r="K492" i="4"/>
  <c r="J492" i="4"/>
  <c r="I492" i="4"/>
  <c r="H492" i="4"/>
  <c r="M491" i="4"/>
  <c r="Y491" i="4" s="1"/>
  <c r="J452" i="3" s="1"/>
  <c r="L491" i="4"/>
  <c r="K491" i="4"/>
  <c r="J491" i="4"/>
  <c r="I491" i="4"/>
  <c r="H491" i="4"/>
  <c r="M490" i="4"/>
  <c r="L490" i="4"/>
  <c r="K490" i="4"/>
  <c r="J490" i="4"/>
  <c r="I490" i="4"/>
  <c r="H490" i="4"/>
  <c r="M489" i="4"/>
  <c r="Y489" i="4" s="1"/>
  <c r="J450" i="3" s="1"/>
  <c r="L489" i="4"/>
  <c r="K489" i="4"/>
  <c r="J489" i="4"/>
  <c r="I489" i="4"/>
  <c r="U489" i="4" s="1"/>
  <c r="F450" i="3" s="1"/>
  <c r="H489" i="4"/>
  <c r="M488" i="4"/>
  <c r="L488" i="4"/>
  <c r="K488" i="4"/>
  <c r="W488" i="4" s="1"/>
  <c r="J488" i="4"/>
  <c r="I488" i="4"/>
  <c r="H488" i="4"/>
  <c r="M487" i="4"/>
  <c r="Y487" i="4" s="1"/>
  <c r="J448" i="3" s="1"/>
  <c r="L487" i="4"/>
  <c r="K487" i="4"/>
  <c r="J487" i="4"/>
  <c r="I487" i="4"/>
  <c r="H487" i="4"/>
  <c r="M486" i="4"/>
  <c r="L486" i="4"/>
  <c r="K486" i="4"/>
  <c r="J486" i="4"/>
  <c r="I486" i="4"/>
  <c r="H486" i="4"/>
  <c r="M485" i="4"/>
  <c r="Y485" i="4" s="1"/>
  <c r="J446" i="3" s="1"/>
  <c r="L485" i="4"/>
  <c r="K485" i="4"/>
  <c r="J485" i="4"/>
  <c r="I485" i="4"/>
  <c r="U485" i="4" s="1"/>
  <c r="H485" i="4"/>
  <c r="M484" i="4"/>
  <c r="L484" i="4"/>
  <c r="K484" i="4"/>
  <c r="J484" i="4"/>
  <c r="I484" i="4"/>
  <c r="H484" i="4"/>
  <c r="M483" i="4"/>
  <c r="L483" i="4"/>
  <c r="K483" i="4"/>
  <c r="J483" i="4"/>
  <c r="I483" i="4"/>
  <c r="H483" i="4"/>
  <c r="M482" i="4"/>
  <c r="L482" i="4"/>
  <c r="K482" i="4"/>
  <c r="J482" i="4"/>
  <c r="I482" i="4"/>
  <c r="H482" i="4"/>
  <c r="M481" i="4"/>
  <c r="Y481" i="4" s="1"/>
  <c r="J607" i="3" s="1"/>
  <c r="L481" i="4"/>
  <c r="K481" i="4"/>
  <c r="J481" i="4"/>
  <c r="I481" i="4"/>
  <c r="U481" i="4" s="1"/>
  <c r="H481" i="4"/>
  <c r="M480" i="4"/>
  <c r="L480" i="4"/>
  <c r="K480" i="4"/>
  <c r="W480" i="4" s="1"/>
  <c r="H442" i="3" s="1"/>
  <c r="J480" i="4"/>
  <c r="I480" i="4"/>
  <c r="H480" i="4"/>
  <c r="M479" i="4"/>
  <c r="L479" i="4"/>
  <c r="K479" i="4"/>
  <c r="J479" i="4"/>
  <c r="I479" i="4"/>
  <c r="U479" i="4" s="1"/>
  <c r="F441" i="3" s="1"/>
  <c r="H479" i="4"/>
  <c r="M478" i="4"/>
  <c r="L478" i="4"/>
  <c r="K478" i="4"/>
  <c r="W478" i="4" s="1"/>
  <c r="J478" i="4"/>
  <c r="I478" i="4"/>
  <c r="H478" i="4"/>
  <c r="M477" i="4"/>
  <c r="Y477" i="4" s="1"/>
  <c r="J560" i="3" s="1"/>
  <c r="L477" i="4"/>
  <c r="K477" i="4"/>
  <c r="J477" i="4"/>
  <c r="I477" i="4"/>
  <c r="U477" i="4" s="1"/>
  <c r="H477" i="4"/>
  <c r="M476" i="4"/>
  <c r="L476" i="4"/>
  <c r="K476" i="4"/>
  <c r="J476" i="4"/>
  <c r="I476" i="4"/>
  <c r="H476" i="4"/>
  <c r="M475" i="4"/>
  <c r="Y475" i="4" s="1"/>
  <c r="J439" i="3" s="1"/>
  <c r="L475" i="4"/>
  <c r="K475" i="4"/>
  <c r="J475" i="4"/>
  <c r="I475" i="4"/>
  <c r="H475" i="4"/>
  <c r="M474" i="4"/>
  <c r="L474" i="4"/>
  <c r="K474" i="4"/>
  <c r="J474" i="4"/>
  <c r="I474" i="4"/>
  <c r="H474" i="4"/>
  <c r="M473" i="4"/>
  <c r="Y473" i="4" s="1"/>
  <c r="J437" i="3" s="1"/>
  <c r="L473" i="4"/>
  <c r="K473" i="4"/>
  <c r="J473" i="4"/>
  <c r="I473" i="4"/>
  <c r="H473" i="4"/>
  <c r="M472" i="4"/>
  <c r="L472" i="4"/>
  <c r="K472" i="4"/>
  <c r="W472" i="4" s="1"/>
  <c r="J472" i="4"/>
  <c r="I472" i="4"/>
  <c r="H472" i="4"/>
  <c r="M471" i="4"/>
  <c r="Y471" i="4" s="1"/>
  <c r="J435" i="3" s="1"/>
  <c r="L471" i="4"/>
  <c r="K471" i="4"/>
  <c r="J471" i="4"/>
  <c r="I471" i="4"/>
  <c r="H471" i="4"/>
  <c r="M470" i="4"/>
  <c r="L470" i="4"/>
  <c r="K470" i="4"/>
  <c r="J470" i="4"/>
  <c r="I470" i="4"/>
  <c r="H470" i="4"/>
  <c r="M469" i="4"/>
  <c r="L469" i="4"/>
  <c r="K469" i="4"/>
  <c r="J469" i="4"/>
  <c r="I469" i="4"/>
  <c r="H469" i="4"/>
  <c r="M468" i="4"/>
  <c r="L468" i="4"/>
  <c r="K468" i="4"/>
  <c r="J468" i="4"/>
  <c r="I468" i="4"/>
  <c r="H468" i="4"/>
  <c r="M467" i="4"/>
  <c r="Y467" i="4" s="1"/>
  <c r="J559" i="3" s="1"/>
  <c r="L467" i="4"/>
  <c r="K467" i="4"/>
  <c r="J467" i="4"/>
  <c r="I467" i="4"/>
  <c r="U467" i="4" s="1"/>
  <c r="H467" i="4"/>
  <c r="M466" i="4"/>
  <c r="L466" i="4"/>
  <c r="K466" i="4"/>
  <c r="J466" i="4"/>
  <c r="I466" i="4"/>
  <c r="H466" i="4"/>
  <c r="M465" i="4"/>
  <c r="Y465" i="4" s="1"/>
  <c r="J605" i="3" s="1"/>
  <c r="L465" i="4"/>
  <c r="K465" i="4"/>
  <c r="J465" i="4"/>
  <c r="I465" i="4"/>
  <c r="U465" i="4" s="1"/>
  <c r="F605" i="3" s="1"/>
  <c r="H465" i="4"/>
  <c r="M464" i="4"/>
  <c r="L464" i="4"/>
  <c r="K464" i="4"/>
  <c r="J464" i="4"/>
  <c r="I464" i="4"/>
  <c r="H464" i="4"/>
  <c r="M463" i="4"/>
  <c r="Y463" i="4" s="1"/>
  <c r="L463" i="4"/>
  <c r="K463" i="4"/>
  <c r="J463" i="4"/>
  <c r="I463" i="4"/>
  <c r="H463" i="4"/>
  <c r="M462" i="4"/>
  <c r="L462" i="4"/>
  <c r="K462" i="4"/>
  <c r="W462" i="4" s="1"/>
  <c r="J462" i="4"/>
  <c r="I462" i="4"/>
  <c r="H462" i="4"/>
  <c r="M461" i="4"/>
  <c r="Y461" i="4" s="1"/>
  <c r="J428" i="3" s="1"/>
  <c r="L461" i="4"/>
  <c r="K461" i="4"/>
  <c r="J461" i="4"/>
  <c r="I461" i="4"/>
  <c r="U461" i="4" s="1"/>
  <c r="F428" i="3" s="1"/>
  <c r="H461" i="4"/>
  <c r="M460" i="4"/>
  <c r="L460" i="4"/>
  <c r="K460" i="4"/>
  <c r="W460" i="4" s="1"/>
  <c r="H603" i="3" s="1"/>
  <c r="J460" i="4"/>
  <c r="I460" i="4"/>
  <c r="H460" i="4"/>
  <c r="M459" i="4"/>
  <c r="Y459" i="4" s="1"/>
  <c r="J427" i="3" s="1"/>
  <c r="L459" i="4"/>
  <c r="K459" i="4"/>
  <c r="J459" i="4"/>
  <c r="I459" i="4"/>
  <c r="U459" i="4" s="1"/>
  <c r="H459" i="4"/>
  <c r="M458" i="4"/>
  <c r="L458" i="4"/>
  <c r="K458" i="4"/>
  <c r="W458" i="4" s="1"/>
  <c r="H426" i="3" s="1"/>
  <c r="J458" i="4"/>
  <c r="I458" i="4"/>
  <c r="H458" i="4"/>
  <c r="M457" i="4"/>
  <c r="Y457" i="4" s="1"/>
  <c r="J425" i="3" s="1"/>
  <c r="L457" i="4"/>
  <c r="K457" i="4"/>
  <c r="J457" i="4"/>
  <c r="I457" i="4"/>
  <c r="U457" i="4" s="1"/>
  <c r="F425" i="3" s="1"/>
  <c r="H457" i="4"/>
  <c r="M456" i="4"/>
  <c r="L456" i="4"/>
  <c r="K456" i="4"/>
  <c r="W456" i="4" s="1"/>
  <c r="H424" i="3" s="1"/>
  <c r="J456" i="4"/>
  <c r="I456" i="4"/>
  <c r="H456" i="4"/>
  <c r="M455" i="4"/>
  <c r="Y455" i="4" s="1"/>
  <c r="L455" i="4"/>
  <c r="K455" i="4"/>
  <c r="J455" i="4"/>
  <c r="I455" i="4"/>
  <c r="H455" i="4"/>
  <c r="M454" i="4"/>
  <c r="L454" i="4"/>
  <c r="K454" i="4"/>
  <c r="W454" i="4" s="1"/>
  <c r="H422" i="3" s="1"/>
  <c r="J454" i="4"/>
  <c r="I454" i="4"/>
  <c r="H454" i="4"/>
  <c r="M453" i="4"/>
  <c r="Y453" i="4" s="1"/>
  <c r="L453" i="4"/>
  <c r="K453" i="4"/>
  <c r="J453" i="4"/>
  <c r="I453" i="4"/>
  <c r="U453" i="4" s="1"/>
  <c r="H453" i="4"/>
  <c r="M452" i="4"/>
  <c r="L452" i="4"/>
  <c r="K452" i="4"/>
  <c r="W452" i="4" s="1"/>
  <c r="J452" i="4"/>
  <c r="I452" i="4"/>
  <c r="H452" i="4"/>
  <c r="M451" i="4"/>
  <c r="Y451" i="4" s="1"/>
  <c r="J420" i="3" s="1"/>
  <c r="L451" i="4"/>
  <c r="K451" i="4"/>
  <c r="J451" i="4"/>
  <c r="I451" i="4"/>
  <c r="U451" i="4" s="1"/>
  <c r="F420" i="3" s="1"/>
  <c r="H451" i="4"/>
  <c r="M450" i="4"/>
  <c r="L450" i="4"/>
  <c r="K450" i="4"/>
  <c r="W450" i="4" s="1"/>
  <c r="J450" i="4"/>
  <c r="I450" i="4"/>
  <c r="H450" i="4"/>
  <c r="M449" i="4"/>
  <c r="L449" i="4"/>
  <c r="K449" i="4"/>
  <c r="J449" i="4"/>
  <c r="I449" i="4"/>
  <c r="H449" i="4"/>
  <c r="M448" i="4"/>
  <c r="L448" i="4"/>
  <c r="K448" i="4"/>
  <c r="W448" i="4" s="1"/>
  <c r="J448" i="4"/>
  <c r="I448" i="4"/>
  <c r="H448" i="4"/>
  <c r="M447" i="4"/>
  <c r="L447" i="4"/>
  <c r="K447" i="4"/>
  <c r="J447" i="4"/>
  <c r="I447" i="4"/>
  <c r="U447" i="4" s="1"/>
  <c r="F418" i="3" s="1"/>
  <c r="H447" i="4"/>
  <c r="M446" i="4"/>
  <c r="L446" i="4"/>
  <c r="K446" i="4"/>
  <c r="J446" i="4"/>
  <c r="I446" i="4"/>
  <c r="H446" i="4"/>
  <c r="M445" i="4"/>
  <c r="Y445" i="4" s="1"/>
  <c r="J558" i="3" s="1"/>
  <c r="L445" i="4"/>
  <c r="K445" i="4"/>
  <c r="J445" i="4"/>
  <c r="I445" i="4"/>
  <c r="U445" i="4" s="1"/>
  <c r="F558" i="3" s="1"/>
  <c r="H445" i="4"/>
  <c r="M444" i="4"/>
  <c r="L444" i="4"/>
  <c r="K444" i="4"/>
  <c r="J444" i="4"/>
  <c r="I444" i="4"/>
  <c r="H444" i="4"/>
  <c r="M443" i="4"/>
  <c r="Y443" i="4" s="1"/>
  <c r="J416" i="3" s="1"/>
  <c r="L443" i="4"/>
  <c r="K443" i="4"/>
  <c r="J443" i="4"/>
  <c r="I443" i="4"/>
  <c r="U443" i="4" s="1"/>
  <c r="H443" i="4"/>
  <c r="M442" i="4"/>
  <c r="L442" i="4"/>
  <c r="K442" i="4"/>
  <c r="J442" i="4"/>
  <c r="I442" i="4"/>
  <c r="H442" i="4"/>
  <c r="M441" i="4"/>
  <c r="Y441" i="4" s="1"/>
  <c r="J414" i="3" s="1"/>
  <c r="L441" i="4"/>
  <c r="K441" i="4"/>
  <c r="J441" i="4"/>
  <c r="I441" i="4"/>
  <c r="U441" i="4" s="1"/>
  <c r="F414" i="3" s="1"/>
  <c r="H441" i="4"/>
  <c r="M440" i="4"/>
  <c r="L440" i="4"/>
  <c r="K440" i="4"/>
  <c r="W440" i="4" s="1"/>
  <c r="J440" i="4"/>
  <c r="I440" i="4"/>
  <c r="H440" i="4"/>
  <c r="M439" i="4"/>
  <c r="Y439" i="4" s="1"/>
  <c r="J412" i="3" s="1"/>
  <c r="L439" i="4"/>
  <c r="K439" i="4"/>
  <c r="J439" i="4"/>
  <c r="I439" i="4"/>
  <c r="U439" i="4" s="1"/>
  <c r="F412" i="3" s="1"/>
  <c r="H439" i="4"/>
  <c r="M438" i="4"/>
  <c r="L438" i="4"/>
  <c r="K438" i="4"/>
  <c r="W438" i="4" s="1"/>
  <c r="H411" i="3" s="1"/>
  <c r="J438" i="4"/>
  <c r="I438" i="4"/>
  <c r="H438" i="4"/>
  <c r="M437" i="4"/>
  <c r="Y437" i="4" s="1"/>
  <c r="L437" i="4"/>
  <c r="K437" i="4"/>
  <c r="J437" i="4"/>
  <c r="I437" i="4"/>
  <c r="H437" i="4"/>
  <c r="M436" i="4"/>
  <c r="L436" i="4"/>
  <c r="K436" i="4"/>
  <c r="W436" i="4" s="1"/>
  <c r="H409" i="3" s="1"/>
  <c r="J436" i="4"/>
  <c r="I436" i="4"/>
  <c r="H436" i="4"/>
  <c r="M435" i="4"/>
  <c r="Y435" i="4" s="1"/>
  <c r="L435" i="4"/>
  <c r="K435" i="4"/>
  <c r="J435" i="4"/>
  <c r="I435" i="4"/>
  <c r="U435" i="4" s="1"/>
  <c r="F408" i="3" s="1"/>
  <c r="H435" i="4"/>
  <c r="M434" i="4"/>
  <c r="L434" i="4"/>
  <c r="K434" i="4"/>
  <c r="J434" i="4"/>
  <c r="I434" i="4"/>
  <c r="H434" i="4"/>
  <c r="M433" i="4"/>
  <c r="L433" i="4"/>
  <c r="K433" i="4"/>
  <c r="J433" i="4"/>
  <c r="I433" i="4"/>
  <c r="H433" i="4"/>
  <c r="M432" i="4"/>
  <c r="L432" i="4"/>
  <c r="K432" i="4"/>
  <c r="W432" i="4" s="1"/>
  <c r="H405" i="3" s="1"/>
  <c r="J432" i="4"/>
  <c r="I432" i="4"/>
  <c r="H432" i="4"/>
  <c r="M431" i="4"/>
  <c r="Y431" i="4" s="1"/>
  <c r="J404" i="3" s="1"/>
  <c r="L431" i="4"/>
  <c r="K431" i="4"/>
  <c r="J431" i="4"/>
  <c r="I431" i="4"/>
  <c r="U431" i="4" s="1"/>
  <c r="H431" i="4"/>
  <c r="M430" i="4"/>
  <c r="L430" i="4"/>
  <c r="K430" i="4"/>
  <c r="W430" i="4" s="1"/>
  <c r="J430" i="4"/>
  <c r="I430" i="4"/>
  <c r="H430" i="4"/>
  <c r="M429" i="4"/>
  <c r="Y429" i="4" s="1"/>
  <c r="J599" i="3" s="1"/>
  <c r="L429" i="4"/>
  <c r="K429" i="4"/>
  <c r="J429" i="4"/>
  <c r="I429" i="4"/>
  <c r="H429" i="4"/>
  <c r="M428" i="4"/>
  <c r="L428" i="4"/>
  <c r="K428" i="4"/>
  <c r="W428" i="4" s="1"/>
  <c r="H402" i="3" s="1"/>
  <c r="J428" i="4"/>
  <c r="I428" i="4"/>
  <c r="H428" i="4"/>
  <c r="T428" i="4" s="1"/>
  <c r="M427" i="4"/>
  <c r="Y427" i="4" s="1"/>
  <c r="J401" i="3" s="1"/>
  <c r="L427" i="4"/>
  <c r="K427" i="4"/>
  <c r="J427" i="4"/>
  <c r="I427" i="4"/>
  <c r="U427" i="4" s="1"/>
  <c r="H427" i="4"/>
  <c r="M426" i="4"/>
  <c r="L426" i="4"/>
  <c r="K426" i="4"/>
  <c r="J426" i="4"/>
  <c r="I426" i="4"/>
  <c r="H426" i="4"/>
  <c r="M425" i="4"/>
  <c r="Y425" i="4" s="1"/>
  <c r="J399" i="3" s="1"/>
  <c r="L425" i="4"/>
  <c r="K425" i="4"/>
  <c r="J425" i="4"/>
  <c r="I425" i="4"/>
  <c r="U425" i="4" s="1"/>
  <c r="F399" i="3" s="1"/>
  <c r="H425" i="4"/>
  <c r="M424" i="4"/>
  <c r="L424" i="4"/>
  <c r="K424" i="4"/>
  <c r="W424" i="4" s="1"/>
  <c r="H556" i="3" s="1"/>
  <c r="J424" i="4"/>
  <c r="I424" i="4"/>
  <c r="H424" i="4"/>
  <c r="M423" i="4"/>
  <c r="Y423" i="4" s="1"/>
  <c r="J398" i="3" s="1"/>
  <c r="L423" i="4"/>
  <c r="K423" i="4"/>
  <c r="J423" i="4"/>
  <c r="I423" i="4"/>
  <c r="U423" i="4" s="1"/>
  <c r="H423" i="4"/>
  <c r="M422" i="4"/>
  <c r="L422" i="4"/>
  <c r="K422" i="4"/>
  <c r="J422" i="4"/>
  <c r="I422" i="4"/>
  <c r="H422" i="4"/>
  <c r="M421" i="4"/>
  <c r="Y421" i="4" s="1"/>
  <c r="L421" i="4"/>
  <c r="K421" i="4"/>
  <c r="J421" i="4"/>
  <c r="V421" i="4" s="1"/>
  <c r="I421" i="4"/>
  <c r="U421" i="4" s="1"/>
  <c r="H421" i="4"/>
  <c r="M420" i="4"/>
  <c r="L420" i="4"/>
  <c r="K420" i="4"/>
  <c r="J420" i="4"/>
  <c r="I420" i="4"/>
  <c r="H420" i="4"/>
  <c r="M419" i="4"/>
  <c r="L419" i="4"/>
  <c r="K419" i="4"/>
  <c r="J419" i="4"/>
  <c r="I419" i="4"/>
  <c r="U419" i="4" s="1"/>
  <c r="F394" i="3" s="1"/>
  <c r="H419" i="4"/>
  <c r="M418" i="4"/>
  <c r="L418" i="4"/>
  <c r="K418" i="4"/>
  <c r="W418" i="4" s="1"/>
  <c r="H393" i="3" s="1"/>
  <c r="J418" i="4"/>
  <c r="I418" i="4"/>
  <c r="H418" i="4"/>
  <c r="M417" i="4"/>
  <c r="Y417" i="4" s="1"/>
  <c r="J392" i="3" s="1"/>
  <c r="L417" i="4"/>
  <c r="K417" i="4"/>
  <c r="J417" i="4"/>
  <c r="I417" i="4"/>
  <c r="U417" i="4" s="1"/>
  <c r="F392" i="3" s="1"/>
  <c r="H417" i="4"/>
  <c r="M416" i="4"/>
  <c r="L416" i="4"/>
  <c r="K416" i="4"/>
  <c r="J416" i="4"/>
  <c r="I416" i="4"/>
  <c r="H416" i="4"/>
  <c r="T416" i="4" s="1"/>
  <c r="E391" i="3" s="1"/>
  <c r="M415" i="4"/>
  <c r="Y415" i="4" s="1"/>
  <c r="L415" i="4"/>
  <c r="K415" i="4"/>
  <c r="J415" i="4"/>
  <c r="I415" i="4"/>
  <c r="H415" i="4"/>
  <c r="M414" i="4"/>
  <c r="L414" i="4"/>
  <c r="K414" i="4"/>
  <c r="W414" i="4" s="1"/>
  <c r="H389" i="3" s="1"/>
  <c r="J414" i="4"/>
  <c r="I414" i="4"/>
  <c r="H414" i="4"/>
  <c r="M413" i="4"/>
  <c r="Y413" i="4" s="1"/>
  <c r="L413" i="4"/>
  <c r="K413" i="4"/>
  <c r="J413" i="4"/>
  <c r="V413" i="4" s="1"/>
  <c r="G388" i="3" s="1"/>
  <c r="I413" i="4"/>
  <c r="U413" i="4" s="1"/>
  <c r="F388" i="3" s="1"/>
  <c r="H413" i="4"/>
  <c r="M412" i="4"/>
  <c r="L412" i="4"/>
  <c r="K412" i="4"/>
  <c r="W412" i="4" s="1"/>
  <c r="J412" i="4"/>
  <c r="I412" i="4"/>
  <c r="H412" i="4"/>
  <c r="T412" i="4" s="1"/>
  <c r="E387" i="3" s="1"/>
  <c r="M411" i="4"/>
  <c r="Y411" i="4" s="1"/>
  <c r="L411" i="4"/>
  <c r="K411" i="4"/>
  <c r="J411" i="4"/>
  <c r="I411" i="4"/>
  <c r="U411" i="4" s="1"/>
  <c r="F386" i="3" s="1"/>
  <c r="H411" i="4"/>
  <c r="M410" i="4"/>
  <c r="L410" i="4"/>
  <c r="K410" i="4"/>
  <c r="W410" i="4" s="1"/>
  <c r="H385" i="3" s="1"/>
  <c r="J410" i="4"/>
  <c r="I410" i="4"/>
  <c r="H410" i="4"/>
  <c r="M409" i="4"/>
  <c r="L409" i="4"/>
  <c r="K409" i="4"/>
  <c r="J409" i="4"/>
  <c r="I409" i="4"/>
  <c r="U409" i="4" s="1"/>
  <c r="F384" i="3" s="1"/>
  <c r="H409" i="4"/>
  <c r="M408" i="4"/>
  <c r="L408" i="4"/>
  <c r="K408" i="4"/>
  <c r="W408" i="4" s="1"/>
  <c r="J408" i="4"/>
  <c r="I408" i="4"/>
  <c r="H408" i="4"/>
  <c r="T408" i="4" s="1"/>
  <c r="M407" i="4"/>
  <c r="L407" i="4"/>
  <c r="K407" i="4"/>
  <c r="J407" i="4"/>
  <c r="I407" i="4"/>
  <c r="U407" i="4" s="1"/>
  <c r="H407" i="4"/>
  <c r="M406" i="4"/>
  <c r="L406" i="4"/>
  <c r="K406" i="4"/>
  <c r="W406" i="4" s="1"/>
  <c r="H381" i="3" s="1"/>
  <c r="J406" i="4"/>
  <c r="V406" i="4" s="1"/>
  <c r="I406" i="4"/>
  <c r="H406" i="4"/>
  <c r="M405" i="4"/>
  <c r="Y405" i="4" s="1"/>
  <c r="L405" i="4"/>
  <c r="K405" i="4"/>
  <c r="J405" i="4"/>
  <c r="I405" i="4"/>
  <c r="U405" i="4" s="1"/>
  <c r="H405" i="4"/>
  <c r="M404" i="4"/>
  <c r="L404" i="4"/>
  <c r="K404" i="4"/>
  <c r="J404" i="4"/>
  <c r="I404" i="4"/>
  <c r="H404" i="4"/>
  <c r="M403" i="4"/>
  <c r="Y403" i="4" s="1"/>
  <c r="L403" i="4"/>
  <c r="K403" i="4"/>
  <c r="J403" i="4"/>
  <c r="I403" i="4"/>
  <c r="U403" i="4" s="1"/>
  <c r="F378" i="3" s="1"/>
  <c r="H403" i="4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M401" i="4"/>
  <c r="Y401" i="4" s="1"/>
  <c r="J376" i="3" s="1"/>
  <c r="L401" i="4"/>
  <c r="K401" i="4"/>
  <c r="J401" i="4"/>
  <c r="I401" i="4"/>
  <c r="U401" i="4" s="1"/>
  <c r="F376" i="3" s="1"/>
  <c r="H401" i="4"/>
  <c r="T401" i="4" s="1"/>
  <c r="M400" i="4"/>
  <c r="L400" i="4"/>
  <c r="K400" i="4"/>
  <c r="J400" i="4"/>
  <c r="I400" i="4"/>
  <c r="H400" i="4"/>
  <c r="T400" i="4" s="1"/>
  <c r="E375" i="3" s="1"/>
  <c r="M399" i="4"/>
  <c r="L399" i="4"/>
  <c r="X399" i="4" s="1"/>
  <c r="I374" i="3" s="1"/>
  <c r="K399" i="4"/>
  <c r="J399" i="4"/>
  <c r="I399" i="4"/>
  <c r="U399" i="4" s="1"/>
  <c r="F374" i="3" s="1"/>
  <c r="H399" i="4"/>
  <c r="M398" i="4"/>
  <c r="L398" i="4"/>
  <c r="K398" i="4"/>
  <c r="W398" i="4" s="1"/>
  <c r="H373" i="3" s="1"/>
  <c r="J398" i="4"/>
  <c r="I398" i="4"/>
  <c r="H398" i="4"/>
  <c r="T398" i="4" s="1"/>
  <c r="M397" i="4"/>
  <c r="L397" i="4"/>
  <c r="K397" i="4"/>
  <c r="J397" i="4"/>
  <c r="V397" i="4" s="1"/>
  <c r="G372" i="3" s="1"/>
  <c r="I397" i="4"/>
  <c r="U397" i="4" s="1"/>
  <c r="F372" i="3" s="1"/>
  <c r="H397" i="4"/>
  <c r="M396" i="4"/>
  <c r="L396" i="4"/>
  <c r="K396" i="4"/>
  <c r="W396" i="4" s="1"/>
  <c r="J396" i="4"/>
  <c r="I396" i="4"/>
  <c r="H396" i="4"/>
  <c r="T396" i="4" s="1"/>
  <c r="E371" i="3" s="1"/>
  <c r="M395" i="4"/>
  <c r="Y395" i="4" s="1"/>
  <c r="L395" i="4"/>
  <c r="K395" i="4"/>
  <c r="J395" i="4"/>
  <c r="I395" i="4"/>
  <c r="U395" i="4" s="1"/>
  <c r="H395" i="4"/>
  <c r="M394" i="4"/>
  <c r="L394" i="4"/>
  <c r="K394" i="4"/>
  <c r="W394" i="4" s="1"/>
  <c r="H555" i="3" s="1"/>
  <c r="J394" i="4"/>
  <c r="I394" i="4"/>
  <c r="H394" i="4"/>
  <c r="M393" i="4"/>
  <c r="Y393" i="4" s="1"/>
  <c r="J369" i="3" s="1"/>
  <c r="L393" i="4"/>
  <c r="K393" i="4"/>
  <c r="J393" i="4"/>
  <c r="I393" i="4"/>
  <c r="U393" i="4" s="1"/>
  <c r="F369" i="3" s="1"/>
  <c r="H393" i="4"/>
  <c r="M392" i="4"/>
  <c r="L392" i="4"/>
  <c r="K392" i="4"/>
  <c r="J392" i="4"/>
  <c r="I392" i="4"/>
  <c r="H392" i="4"/>
  <c r="M391" i="4"/>
  <c r="Y391" i="4" s="1"/>
  <c r="L391" i="4"/>
  <c r="K391" i="4"/>
  <c r="J391" i="4"/>
  <c r="V391" i="4" s="1"/>
  <c r="G367" i="3" s="1"/>
  <c r="I391" i="4"/>
  <c r="U391" i="4" s="1"/>
  <c r="H391" i="4"/>
  <c r="M390" i="4"/>
  <c r="L390" i="4"/>
  <c r="X390" i="4" s="1"/>
  <c r="I554" i="3" s="1"/>
  <c r="K390" i="4"/>
  <c r="W390" i="4" s="1"/>
  <c r="H554" i="3" s="1"/>
  <c r="J390" i="4"/>
  <c r="I390" i="4"/>
  <c r="H390" i="4"/>
  <c r="M389" i="4"/>
  <c r="Y389" i="4" s="1"/>
  <c r="L389" i="4"/>
  <c r="K389" i="4"/>
  <c r="J389" i="4"/>
  <c r="V389" i="4" s="1"/>
  <c r="G553" i="3" s="1"/>
  <c r="I389" i="4"/>
  <c r="U389" i="4" s="1"/>
  <c r="F553" i="3" s="1"/>
  <c r="H389" i="4"/>
  <c r="M388" i="4"/>
  <c r="L388" i="4"/>
  <c r="K388" i="4"/>
  <c r="J388" i="4"/>
  <c r="I388" i="4"/>
  <c r="H388" i="4"/>
  <c r="M387" i="4"/>
  <c r="Y387" i="4" s="1"/>
  <c r="L387" i="4"/>
  <c r="K387" i="4"/>
  <c r="J387" i="4"/>
  <c r="I387" i="4"/>
  <c r="U387" i="4" s="1"/>
  <c r="F552" i="3" s="1"/>
  <c r="H387" i="4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K385" i="4"/>
  <c r="J385" i="4"/>
  <c r="I385" i="4"/>
  <c r="U385" i="4" s="1"/>
  <c r="F551" i="3" s="1"/>
  <c r="H385" i="4"/>
  <c r="M384" i="4"/>
  <c r="L384" i="4"/>
  <c r="K384" i="4"/>
  <c r="J384" i="4"/>
  <c r="I384" i="4"/>
  <c r="H384" i="4"/>
  <c r="T384" i="4" s="1"/>
  <c r="E597" i="3" s="1"/>
  <c r="M383" i="4"/>
  <c r="L383" i="4"/>
  <c r="K383" i="4"/>
  <c r="J383" i="4"/>
  <c r="I383" i="4"/>
  <c r="U383" i="4" s="1"/>
  <c r="F365" i="3" s="1"/>
  <c r="H383" i="4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M381" i="4"/>
  <c r="Y381" i="4" s="1"/>
  <c r="J364" i="3" s="1"/>
  <c r="L381" i="4"/>
  <c r="K381" i="4"/>
  <c r="J381" i="4"/>
  <c r="V381" i="4" s="1"/>
  <c r="G364" i="3" s="1"/>
  <c r="I381" i="4"/>
  <c r="U381" i="4" s="1"/>
  <c r="F364" i="3" s="1"/>
  <c r="H381" i="4"/>
  <c r="M380" i="4"/>
  <c r="L380" i="4"/>
  <c r="K380" i="4"/>
  <c r="W380" i="4" s="1"/>
  <c r="J380" i="4"/>
  <c r="I380" i="4"/>
  <c r="H380" i="4"/>
  <c r="T380" i="4" s="1"/>
  <c r="E596" i="3" s="1"/>
  <c r="M379" i="4"/>
  <c r="Y379" i="4" s="1"/>
  <c r="L379" i="4"/>
  <c r="X379" i="4" s="1"/>
  <c r="K379" i="4"/>
  <c r="J379" i="4"/>
  <c r="V379" i="4" s="1"/>
  <c r="G363" i="3" s="1"/>
  <c r="I379" i="4"/>
  <c r="H379" i="4"/>
  <c r="M378" i="4"/>
  <c r="L378" i="4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L377" i="4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M374" i="4"/>
  <c r="L374" i="4"/>
  <c r="K374" i="4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I372" i="4"/>
  <c r="H372" i="4"/>
  <c r="T372" i="4" s="1"/>
  <c r="E357" i="3" s="1"/>
  <c r="M371" i="4"/>
  <c r="Y371" i="4" s="1"/>
  <c r="J356" i="3" s="1"/>
  <c r="L371" i="4"/>
  <c r="X371" i="4" s="1"/>
  <c r="K371" i="4"/>
  <c r="J371" i="4"/>
  <c r="I371" i="4"/>
  <c r="U371" i="4" s="1"/>
  <c r="F356" i="3" s="1"/>
  <c r="H371" i="4"/>
  <c r="M370" i="4"/>
  <c r="L370" i="4"/>
  <c r="X370" i="4" s="1"/>
  <c r="K370" i="4"/>
  <c r="W370" i="4" s="1"/>
  <c r="H355" i="3" s="1"/>
  <c r="J370" i="4"/>
  <c r="I370" i="4"/>
  <c r="H370" i="4"/>
  <c r="T370" i="4" s="1"/>
  <c r="E355" i="3" s="1"/>
  <c r="M369" i="4"/>
  <c r="L369" i="4"/>
  <c r="K369" i="4"/>
  <c r="J369" i="4"/>
  <c r="I369" i="4"/>
  <c r="U369" i="4" s="1"/>
  <c r="F354" i="3" s="1"/>
  <c r="H369" i="4"/>
  <c r="M368" i="4"/>
  <c r="L368" i="4"/>
  <c r="X368" i="4" s="1"/>
  <c r="I353" i="3" s="1"/>
  <c r="K368" i="4"/>
  <c r="W368" i="4" s="1"/>
  <c r="J368" i="4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H367" i="4"/>
  <c r="M366" i="4"/>
  <c r="L366" i="4"/>
  <c r="X366" i="4" s="1"/>
  <c r="I594" i="3" s="1"/>
  <c r="K366" i="4"/>
  <c r="W366" i="4" s="1"/>
  <c r="H594" i="3" s="1"/>
  <c r="J366" i="4"/>
  <c r="I366" i="4"/>
  <c r="H366" i="4"/>
  <c r="T366" i="4" s="1"/>
  <c r="E594" i="3" s="1"/>
  <c r="M365" i="4"/>
  <c r="Y365" i="4" s="1"/>
  <c r="J351" i="3" s="1"/>
  <c r="L365" i="4"/>
  <c r="K365" i="4"/>
  <c r="J365" i="4"/>
  <c r="V365" i="4" s="1"/>
  <c r="G351" i="3" s="1"/>
  <c r="I365" i="4"/>
  <c r="U365" i="4" s="1"/>
  <c r="H365" i="4"/>
  <c r="T365" i="4" s="1"/>
  <c r="E351" i="3" s="1"/>
  <c r="M364" i="4"/>
  <c r="L364" i="4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M362" i="4"/>
  <c r="L362" i="4"/>
  <c r="X362" i="4" s="1"/>
  <c r="I349" i="3" s="1"/>
  <c r="K362" i="4"/>
  <c r="J362" i="4"/>
  <c r="I362" i="4"/>
  <c r="H362" i="4"/>
  <c r="T362" i="4" s="1"/>
  <c r="E349" i="3" s="1"/>
  <c r="M361" i="4"/>
  <c r="L361" i="4"/>
  <c r="K361" i="4"/>
  <c r="J361" i="4"/>
  <c r="I361" i="4"/>
  <c r="U361" i="4" s="1"/>
  <c r="F348" i="3" s="1"/>
  <c r="H361" i="4"/>
  <c r="M360" i="4"/>
  <c r="Y360" i="4" s="1"/>
  <c r="J347" i="3" s="1"/>
  <c r="L360" i="4"/>
  <c r="X360" i="4" s="1"/>
  <c r="I347" i="3" s="1"/>
  <c r="K360" i="4"/>
  <c r="W360" i="4" s="1"/>
  <c r="H347" i="3" s="1"/>
  <c r="J360" i="4"/>
  <c r="I360" i="4"/>
  <c r="H360" i="4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M358" i="4"/>
  <c r="L358" i="4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K357" i="4"/>
  <c r="J357" i="4"/>
  <c r="V357" i="4" s="1"/>
  <c r="G345" i="3" s="1"/>
  <c r="I357" i="4"/>
  <c r="U357" i="4" s="1"/>
  <c r="F345" i="3" s="1"/>
  <c r="H357" i="4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K355" i="4"/>
  <c r="J355" i="4"/>
  <c r="V355" i="4" s="1"/>
  <c r="G343" i="3" s="1"/>
  <c r="I355" i="4"/>
  <c r="U355" i="4" s="1"/>
  <c r="F343" i="3" s="1"/>
  <c r="H355" i="4"/>
  <c r="M354" i="4"/>
  <c r="L354" i="4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L353" i="4"/>
  <c r="K353" i="4"/>
  <c r="J353" i="4"/>
  <c r="I353" i="4"/>
  <c r="U353" i="4" s="1"/>
  <c r="F342" i="3" s="1"/>
  <c r="H353" i="4"/>
  <c r="M352" i="4"/>
  <c r="L352" i="4"/>
  <c r="X352" i="4" s="1"/>
  <c r="I341" i="3" s="1"/>
  <c r="K352" i="4"/>
  <c r="W352" i="4" s="1"/>
  <c r="H341" i="3" s="1"/>
  <c r="J352" i="4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K349" i="4"/>
  <c r="J349" i="4"/>
  <c r="V349" i="4" s="1"/>
  <c r="G338" i="3" s="1"/>
  <c r="I349" i="4"/>
  <c r="U349" i="4" s="1"/>
  <c r="F338" i="3" s="1"/>
  <c r="H349" i="4"/>
  <c r="M348" i="4"/>
  <c r="Y348" i="4" s="1"/>
  <c r="J337" i="3" s="1"/>
  <c r="L348" i="4"/>
  <c r="X348" i="4" s="1"/>
  <c r="I337" i="3" s="1"/>
  <c r="K348" i="4"/>
  <c r="W348" i="4" s="1"/>
  <c r="H337" i="3" s="1"/>
  <c r="J348" i="4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M346" i="4"/>
  <c r="L346" i="4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K345" i="4"/>
  <c r="J345" i="4"/>
  <c r="V345" i="4" s="1"/>
  <c r="G335" i="3" s="1"/>
  <c r="I345" i="4"/>
  <c r="U345" i="4" s="1"/>
  <c r="F335" i="3" s="1"/>
  <c r="H345" i="4"/>
  <c r="M344" i="4"/>
  <c r="Y344" i="4" s="1"/>
  <c r="J334" i="3" s="1"/>
  <c r="L344" i="4"/>
  <c r="X344" i="4" s="1"/>
  <c r="I334" i="3" s="1"/>
  <c r="K344" i="4"/>
  <c r="W344" i="4" s="1"/>
  <c r="H334" i="3" s="1"/>
  <c r="J344" i="4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L341" i="4"/>
  <c r="K341" i="4"/>
  <c r="J341" i="4"/>
  <c r="I341" i="4"/>
  <c r="U341" i="4" s="1"/>
  <c r="F331" i="3" s="1"/>
  <c r="H341" i="4"/>
  <c r="M340" i="4"/>
  <c r="L340" i="4"/>
  <c r="K340" i="4"/>
  <c r="W340" i="4" s="1"/>
  <c r="H330" i="3" s="1"/>
  <c r="J340" i="4"/>
  <c r="I340" i="4"/>
  <c r="H340" i="4"/>
  <c r="M339" i="4"/>
  <c r="Y339" i="4" s="1"/>
  <c r="J329" i="3" s="1"/>
  <c r="L339" i="4"/>
  <c r="X339" i="4" s="1"/>
  <c r="K339" i="4"/>
  <c r="W339" i="4" s="1"/>
  <c r="H329" i="3" s="1"/>
  <c r="J339" i="4"/>
  <c r="V339" i="4" s="1"/>
  <c r="G329" i="3" s="1"/>
  <c r="I339" i="4"/>
  <c r="U339" i="4" s="1"/>
  <c r="F329" i="3" s="1"/>
  <c r="H339" i="4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K337" i="4"/>
  <c r="J337" i="4"/>
  <c r="V337" i="4" s="1"/>
  <c r="G327" i="3" s="1"/>
  <c r="I337" i="4"/>
  <c r="U337" i="4" s="1"/>
  <c r="F327" i="3" s="1"/>
  <c r="H337" i="4"/>
  <c r="T337" i="4" s="1"/>
  <c r="M336" i="4"/>
  <c r="L336" i="4"/>
  <c r="X336" i="4" s="1"/>
  <c r="I326" i="3" s="1"/>
  <c r="K336" i="4"/>
  <c r="W336" i="4" s="1"/>
  <c r="H326" i="3" s="1"/>
  <c r="J336" i="4"/>
  <c r="I336" i="4"/>
  <c r="H336" i="4"/>
  <c r="T336" i="4" s="1"/>
  <c r="E326" i="3" s="1"/>
  <c r="M335" i="4"/>
  <c r="Y335" i="4" s="1"/>
  <c r="J590" i="3" s="1"/>
  <c r="L335" i="4"/>
  <c r="K335" i="4"/>
  <c r="W335" i="4" s="1"/>
  <c r="H590" i="3" s="1"/>
  <c r="J335" i="4"/>
  <c r="I335" i="4"/>
  <c r="U335" i="4" s="1"/>
  <c r="F590" i="3" s="1"/>
  <c r="H335" i="4"/>
  <c r="M334" i="4"/>
  <c r="L334" i="4"/>
  <c r="X334" i="4" s="1"/>
  <c r="I325" i="3" s="1"/>
  <c r="K334" i="4"/>
  <c r="W334" i="4" s="1"/>
  <c r="H325" i="3" s="1"/>
  <c r="J334" i="4"/>
  <c r="V334" i="4" s="1"/>
  <c r="I334" i="4"/>
  <c r="U334" i="4" s="1"/>
  <c r="F325" i="3" s="1"/>
  <c r="H334" i="4"/>
  <c r="T334" i="4" s="1"/>
  <c r="E325" i="3" s="1"/>
  <c r="M333" i="4"/>
  <c r="L333" i="4"/>
  <c r="K333" i="4"/>
  <c r="J333" i="4"/>
  <c r="V333" i="4" s="1"/>
  <c r="G324" i="3" s="1"/>
  <c r="I333" i="4"/>
  <c r="U333" i="4" s="1"/>
  <c r="F324" i="3" s="1"/>
  <c r="H333" i="4"/>
  <c r="M332" i="4"/>
  <c r="Y332" i="4" s="1"/>
  <c r="J323" i="3" s="1"/>
  <c r="L332" i="4"/>
  <c r="X332" i="4" s="1"/>
  <c r="I323" i="3" s="1"/>
  <c r="K332" i="4"/>
  <c r="W332" i="4" s="1"/>
  <c r="H323" i="3" s="1"/>
  <c r="J332" i="4"/>
  <c r="I332" i="4"/>
  <c r="H332" i="4"/>
  <c r="M331" i="4"/>
  <c r="Y331" i="4" s="1"/>
  <c r="J322" i="3" s="1"/>
  <c r="L331" i="4"/>
  <c r="K331" i="4"/>
  <c r="J331" i="4"/>
  <c r="I331" i="4"/>
  <c r="U331" i="4" s="1"/>
  <c r="F322" i="3" s="1"/>
  <c r="H331" i="4"/>
  <c r="M330" i="4"/>
  <c r="L330" i="4"/>
  <c r="X330" i="4" s="1"/>
  <c r="I321" i="3" s="1"/>
  <c r="K330" i="4"/>
  <c r="J330" i="4"/>
  <c r="V330" i="4" s="1"/>
  <c r="G321" i="3" s="1"/>
  <c r="I330" i="4"/>
  <c r="U330" i="4" s="1"/>
  <c r="F321" i="3" s="1"/>
  <c r="H330" i="4"/>
  <c r="T330" i="4" s="1"/>
  <c r="E321" i="3" s="1"/>
  <c r="M329" i="4"/>
  <c r="L329" i="4"/>
  <c r="X329" i="4" s="1"/>
  <c r="K329" i="4"/>
  <c r="J329" i="4"/>
  <c r="I329" i="4"/>
  <c r="U329" i="4" s="1"/>
  <c r="H329" i="4"/>
  <c r="M328" i="4"/>
  <c r="Y328" i="4" s="1"/>
  <c r="J319" i="3" s="1"/>
  <c r="L328" i="4"/>
  <c r="X328" i="4" s="1"/>
  <c r="I319" i="3" s="1"/>
  <c r="K328" i="4"/>
  <c r="W328" i="4" s="1"/>
  <c r="H319" i="3" s="1"/>
  <c r="J328" i="4"/>
  <c r="I328" i="4"/>
  <c r="H328" i="4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L325" i="4"/>
  <c r="X325" i="4" s="1"/>
  <c r="K325" i="4"/>
  <c r="J325" i="4"/>
  <c r="V325" i="4" s="1"/>
  <c r="G316" i="3" s="1"/>
  <c r="I325" i="4"/>
  <c r="H325" i="4"/>
  <c r="T325" i="4" s="1"/>
  <c r="M324" i="4"/>
  <c r="L324" i="4"/>
  <c r="X324" i="4" s="1"/>
  <c r="I315" i="3" s="1"/>
  <c r="K324" i="4"/>
  <c r="W324" i="4" s="1"/>
  <c r="H315" i="3" s="1"/>
  <c r="J324" i="4"/>
  <c r="I324" i="4"/>
  <c r="H324" i="4"/>
  <c r="T324" i="4" s="1"/>
  <c r="E315" i="3" s="1"/>
  <c r="M323" i="4"/>
  <c r="L323" i="4"/>
  <c r="K323" i="4"/>
  <c r="W323" i="4" s="1"/>
  <c r="H314" i="3" s="1"/>
  <c r="J323" i="4"/>
  <c r="V323" i="4" s="1"/>
  <c r="G314" i="3" s="1"/>
  <c r="I323" i="4"/>
  <c r="H323" i="4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I321" i="4"/>
  <c r="U321" i="4" s="1"/>
  <c r="F312" i="3" s="1"/>
  <c r="H321" i="4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H319" i="4"/>
  <c r="M318" i="4"/>
  <c r="L318" i="4"/>
  <c r="X318" i="4" s="1"/>
  <c r="I310" i="3" s="1"/>
  <c r="K318" i="4"/>
  <c r="W318" i="4" s="1"/>
  <c r="H310" i="3" s="1"/>
  <c r="J318" i="4"/>
  <c r="I318" i="4"/>
  <c r="U318" i="4" s="1"/>
  <c r="F310" i="3" s="1"/>
  <c r="H318" i="4"/>
  <c r="T318" i="4" s="1"/>
  <c r="E310" i="3" s="1"/>
  <c r="M317" i="4"/>
  <c r="Y317" i="4" s="1"/>
  <c r="J309" i="3" s="1"/>
  <c r="L317" i="4"/>
  <c r="K317" i="4"/>
  <c r="J317" i="4"/>
  <c r="V317" i="4" s="1"/>
  <c r="I317" i="4"/>
  <c r="U317" i="4" s="1"/>
  <c r="F309" i="3" s="1"/>
  <c r="H317" i="4"/>
  <c r="M316" i="4"/>
  <c r="Y316" i="4" s="1"/>
  <c r="J308" i="3" s="1"/>
  <c r="L316" i="4"/>
  <c r="X316" i="4" s="1"/>
  <c r="I308" i="3" s="1"/>
  <c r="K316" i="4"/>
  <c r="W316" i="4" s="1"/>
  <c r="H308" i="3" s="1"/>
  <c r="J316" i="4"/>
  <c r="I316" i="4"/>
  <c r="H316" i="4"/>
  <c r="T316" i="4" s="1"/>
  <c r="E308" i="3" s="1"/>
  <c r="M315" i="4"/>
  <c r="Y315" i="4" s="1"/>
  <c r="J307" i="3" s="1"/>
  <c r="L315" i="4"/>
  <c r="K315" i="4"/>
  <c r="W315" i="4" s="1"/>
  <c r="H307" i="3" s="1"/>
  <c r="J315" i="4"/>
  <c r="V315" i="4" s="1"/>
  <c r="G307" i="3" s="1"/>
  <c r="I315" i="4"/>
  <c r="U315" i="4" s="1"/>
  <c r="F307" i="3" s="1"/>
  <c r="H315" i="4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K313" i="4"/>
  <c r="J313" i="4"/>
  <c r="V313" i="4" s="1"/>
  <c r="G305" i="3" s="1"/>
  <c r="I313" i="4"/>
  <c r="U313" i="4" s="1"/>
  <c r="F305" i="3" s="1"/>
  <c r="H313" i="4"/>
  <c r="M312" i="4"/>
  <c r="Y312" i="4" s="1"/>
  <c r="J304" i="3" s="1"/>
  <c r="L312" i="4"/>
  <c r="X312" i="4" s="1"/>
  <c r="I304" i="3" s="1"/>
  <c r="K312" i="4"/>
  <c r="W312" i="4" s="1"/>
  <c r="H304" i="3" s="1"/>
  <c r="J312" i="4"/>
  <c r="I312" i="4"/>
  <c r="H312" i="4"/>
  <c r="T312" i="4" s="1"/>
  <c r="E304" i="3" s="1"/>
  <c r="M311" i="4"/>
  <c r="Y311" i="4" s="1"/>
  <c r="J303" i="3" s="1"/>
  <c r="L311" i="4"/>
  <c r="X311" i="4" s="1"/>
  <c r="K311" i="4"/>
  <c r="J311" i="4"/>
  <c r="V311" i="4" s="1"/>
  <c r="G303" i="3" s="1"/>
  <c r="I311" i="4"/>
  <c r="U311" i="4" s="1"/>
  <c r="F303" i="3" s="1"/>
  <c r="H311" i="4"/>
  <c r="T311" i="4" s="1"/>
  <c r="M310" i="4"/>
  <c r="L310" i="4"/>
  <c r="X310" i="4" s="1"/>
  <c r="I548" i="3" s="1"/>
  <c r="K310" i="4"/>
  <c r="W310" i="4" s="1"/>
  <c r="H548" i="3" s="1"/>
  <c r="J310" i="4"/>
  <c r="V310" i="4" s="1"/>
  <c r="I310" i="4"/>
  <c r="U310" i="4" s="1"/>
  <c r="F548" i="3" s="1"/>
  <c r="H310" i="4"/>
  <c r="T310" i="4" s="1"/>
  <c r="E548" i="3" s="1"/>
  <c r="M309" i="4"/>
  <c r="Y309" i="4" s="1"/>
  <c r="J302" i="3" s="1"/>
  <c r="L309" i="4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K305" i="4"/>
  <c r="J305" i="4"/>
  <c r="I305" i="4"/>
  <c r="U305" i="4" s="1"/>
  <c r="F298" i="3" s="1"/>
  <c r="H305" i="4"/>
  <c r="M304" i="4"/>
  <c r="Y304" i="4" s="1"/>
  <c r="J588" i="3" s="1"/>
  <c r="L304" i="4"/>
  <c r="X304" i="4" s="1"/>
  <c r="I588" i="3" s="1"/>
  <c r="K304" i="4"/>
  <c r="J304" i="4"/>
  <c r="I304" i="4"/>
  <c r="H304" i="4"/>
  <c r="M303" i="4"/>
  <c r="Y303" i="4" s="1"/>
  <c r="J297" i="3" s="1"/>
  <c r="L303" i="4"/>
  <c r="K303" i="4"/>
  <c r="W303" i="4" s="1"/>
  <c r="H297" i="3" s="1"/>
  <c r="J303" i="4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I302" i="4"/>
  <c r="U302" i="4" s="1"/>
  <c r="F547" i="3" s="1"/>
  <c r="H302" i="4"/>
  <c r="T302" i="4" s="1"/>
  <c r="E547" i="3" s="1"/>
  <c r="M301" i="4"/>
  <c r="Y301" i="4" s="1"/>
  <c r="J587" i="3" s="1"/>
  <c r="L301" i="4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I300" i="4"/>
  <c r="H300" i="4"/>
  <c r="M299" i="4"/>
  <c r="Y299" i="4" s="1"/>
  <c r="J586" i="3" s="1"/>
  <c r="L299" i="4"/>
  <c r="K299" i="4"/>
  <c r="W299" i="4" s="1"/>
  <c r="H586" i="3" s="1"/>
  <c r="J299" i="4"/>
  <c r="V299" i="4" s="1"/>
  <c r="G586" i="3" s="1"/>
  <c r="I299" i="4"/>
  <c r="U299" i="4" s="1"/>
  <c r="H299" i="4"/>
  <c r="T299" i="4" s="1"/>
  <c r="M298" i="4"/>
  <c r="L298" i="4"/>
  <c r="X298" i="4" s="1"/>
  <c r="I295" i="3" s="1"/>
  <c r="K298" i="4"/>
  <c r="W298" i="4" s="1"/>
  <c r="H295" i="3" s="1"/>
  <c r="J298" i="4"/>
  <c r="I298" i="4"/>
  <c r="U298" i="4" s="1"/>
  <c r="F295" i="3" s="1"/>
  <c r="H298" i="4"/>
  <c r="M297" i="4"/>
  <c r="Y297" i="4" s="1"/>
  <c r="J294" i="3" s="1"/>
  <c r="L297" i="4"/>
  <c r="K297" i="4"/>
  <c r="J297" i="4"/>
  <c r="V297" i="4" s="1"/>
  <c r="G294" i="3" s="1"/>
  <c r="I297" i="4"/>
  <c r="U297" i="4" s="1"/>
  <c r="H297" i="4"/>
  <c r="M296" i="4"/>
  <c r="Y296" i="4" s="1"/>
  <c r="J293" i="3" s="1"/>
  <c r="L296" i="4"/>
  <c r="X296" i="4" s="1"/>
  <c r="I293" i="3" s="1"/>
  <c r="K296" i="4"/>
  <c r="W296" i="4" s="1"/>
  <c r="H293" i="3" s="1"/>
  <c r="J296" i="4"/>
  <c r="I296" i="4"/>
  <c r="H296" i="4"/>
  <c r="T296" i="4" s="1"/>
  <c r="E293" i="3" s="1"/>
  <c r="M295" i="4"/>
  <c r="Y295" i="4" s="1"/>
  <c r="J292" i="3" s="1"/>
  <c r="L295" i="4"/>
  <c r="K295" i="4"/>
  <c r="W295" i="4" s="1"/>
  <c r="H292" i="3" s="1"/>
  <c r="J295" i="4"/>
  <c r="V295" i="4" s="1"/>
  <c r="G292" i="3" s="1"/>
  <c r="I295" i="4"/>
  <c r="U295" i="4" s="1"/>
  <c r="F292" i="3" s="1"/>
  <c r="H295" i="4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K293" i="4"/>
  <c r="J293" i="4"/>
  <c r="I293" i="4"/>
  <c r="U293" i="4" s="1"/>
  <c r="F585" i="3" s="1"/>
  <c r="H293" i="4"/>
  <c r="M292" i="4"/>
  <c r="Y292" i="4" s="1"/>
  <c r="J290" i="3" s="1"/>
  <c r="L292" i="4"/>
  <c r="X292" i="4" s="1"/>
  <c r="I290" i="3" s="1"/>
  <c r="K292" i="4"/>
  <c r="W292" i="4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I290" i="4"/>
  <c r="U290" i="4" s="1"/>
  <c r="F288" i="3" s="1"/>
  <c r="H290" i="4"/>
  <c r="T290" i="4" s="1"/>
  <c r="E288" i="3" s="1"/>
  <c r="M289" i="4"/>
  <c r="Y289" i="4" s="1"/>
  <c r="J287" i="3" s="1"/>
  <c r="L289" i="4"/>
  <c r="K289" i="4"/>
  <c r="J289" i="4"/>
  <c r="V289" i="4" s="1"/>
  <c r="G287" i="3" s="1"/>
  <c r="I289" i="4"/>
  <c r="U289" i="4" s="1"/>
  <c r="F287" i="3" s="1"/>
  <c r="H289" i="4"/>
  <c r="M288" i="4"/>
  <c r="Y288" i="4" s="1"/>
  <c r="J286" i="3" s="1"/>
  <c r="L288" i="4"/>
  <c r="X288" i="4" s="1"/>
  <c r="I286" i="3" s="1"/>
  <c r="K288" i="4"/>
  <c r="W288" i="4" s="1"/>
  <c r="H286" i="3" s="1"/>
  <c r="J288" i="4"/>
  <c r="I288" i="4"/>
  <c r="H288" i="4"/>
  <c r="T288" i="4" s="1"/>
  <c r="E286" i="3" s="1"/>
  <c r="M287" i="4"/>
  <c r="Y287" i="4" s="1"/>
  <c r="J285" i="3" s="1"/>
  <c r="L287" i="4"/>
  <c r="X287" i="4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K285" i="4"/>
  <c r="W285" i="4" s="1"/>
  <c r="H283" i="3" s="1"/>
  <c r="J285" i="4"/>
  <c r="I285" i="4"/>
  <c r="U285" i="4" s="1"/>
  <c r="F283" i="3" s="1"/>
  <c r="H285" i="4"/>
  <c r="M284" i="4"/>
  <c r="Y284" i="4" s="1"/>
  <c r="J282" i="3" s="1"/>
  <c r="L284" i="4"/>
  <c r="X284" i="4" s="1"/>
  <c r="I282" i="3" s="1"/>
  <c r="K284" i="4"/>
  <c r="W284" i="4" s="1"/>
  <c r="H282" i="3" s="1"/>
  <c r="J284" i="4"/>
  <c r="I284" i="4"/>
  <c r="H284" i="4"/>
  <c r="T284" i="4" s="1"/>
  <c r="E282" i="3" s="1"/>
  <c r="M283" i="4"/>
  <c r="Y283" i="4" s="1"/>
  <c r="J281" i="3" s="1"/>
  <c r="L283" i="4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K281" i="4"/>
  <c r="W281" i="4" s="1"/>
  <c r="H279" i="3" s="1"/>
  <c r="J281" i="4"/>
  <c r="I281" i="4"/>
  <c r="U281" i="4" s="1"/>
  <c r="F279" i="3" s="1"/>
  <c r="H281" i="4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K279" i="4"/>
  <c r="J279" i="4"/>
  <c r="V279" i="4" s="1"/>
  <c r="G584" i="3" s="1"/>
  <c r="I279" i="4"/>
  <c r="U279" i="4" s="1"/>
  <c r="F584" i="3" s="1"/>
  <c r="H279" i="4"/>
  <c r="M278" i="4"/>
  <c r="L278" i="4"/>
  <c r="K278" i="4"/>
  <c r="W278" i="4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J276" i="4"/>
  <c r="I276" i="4"/>
  <c r="H276" i="4"/>
  <c r="T276" i="4" s="1"/>
  <c r="E275" i="3" s="1"/>
  <c r="M275" i="4"/>
  <c r="Y275" i="4" s="1"/>
  <c r="J274" i="3" s="1"/>
  <c r="L275" i="4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M272" i="4"/>
  <c r="L272" i="4"/>
  <c r="X272" i="4" s="1"/>
  <c r="I271" i="3" s="1"/>
  <c r="K272" i="4"/>
  <c r="W272" i="4" s="1"/>
  <c r="H271" i="3" s="1"/>
  <c r="J272" i="4"/>
  <c r="V272" i="4" s="1"/>
  <c r="I272" i="4"/>
  <c r="H272" i="4"/>
  <c r="T272" i="4" s="1"/>
  <c r="E271" i="3" s="1"/>
  <c r="M271" i="4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I268" i="4"/>
  <c r="H268" i="4"/>
  <c r="T268" i="4" s="1"/>
  <c r="E582" i="3" s="1"/>
  <c r="M267" i="4"/>
  <c r="L267" i="4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K261" i="4"/>
  <c r="W261" i="4" s="1"/>
  <c r="J261" i="4"/>
  <c r="V261" i="4" s="1"/>
  <c r="G264" i="3" s="1"/>
  <c r="I261" i="4"/>
  <c r="U261" i="4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K257" i="4"/>
  <c r="J257" i="4"/>
  <c r="V257" i="4" s="1"/>
  <c r="G261" i="3" s="1"/>
  <c r="I257" i="4"/>
  <c r="U257" i="4" s="1"/>
  <c r="F261" i="3" s="1"/>
  <c r="H257" i="4"/>
  <c r="M256" i="4"/>
  <c r="Y256" i="4" s="1"/>
  <c r="J260" i="3" s="1"/>
  <c r="L256" i="4"/>
  <c r="X256" i="4" s="1"/>
  <c r="I260" i="3" s="1"/>
  <c r="K256" i="4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M252" i="4"/>
  <c r="Y252" i="4" s="1"/>
  <c r="J256" i="3" s="1"/>
  <c r="L252" i="4"/>
  <c r="X252" i="4" s="1"/>
  <c r="I256" i="3" s="1"/>
  <c r="K252" i="4"/>
  <c r="W252" i="4" s="1"/>
  <c r="H256" i="3" s="1"/>
  <c r="J252" i="4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M250" i="4"/>
  <c r="Y250" i="4" s="1"/>
  <c r="J254" i="3" s="1"/>
  <c r="L250" i="4"/>
  <c r="X250" i="4" s="1"/>
  <c r="I254" i="3" s="1"/>
  <c r="K250" i="4"/>
  <c r="W250" i="4" s="1"/>
  <c r="H254" i="3" s="1"/>
  <c r="J250" i="4"/>
  <c r="I250" i="4"/>
  <c r="H250" i="4"/>
  <c r="T250" i="4" s="1"/>
  <c r="E254" i="3" s="1"/>
  <c r="M249" i="4"/>
  <c r="Y249" i="4" s="1"/>
  <c r="J253" i="3" s="1"/>
  <c r="L249" i="4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M248" i="4"/>
  <c r="Y248" i="4" s="1"/>
  <c r="J252" i="3" s="1"/>
  <c r="L248" i="4"/>
  <c r="X248" i="4" s="1"/>
  <c r="I252" i="3" s="1"/>
  <c r="K248" i="4"/>
  <c r="J248" i="4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I242" i="4"/>
  <c r="U242" i="4" s="1"/>
  <c r="F579" i="3" s="1"/>
  <c r="H242" i="4"/>
  <c r="T242" i="4" s="1"/>
  <c r="E579" i="3" s="1"/>
  <c r="M241" i="4"/>
  <c r="Y241" i="4" s="1"/>
  <c r="J578" i="3" s="1"/>
  <c r="L241" i="4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M238" i="4"/>
  <c r="Y238" i="4" s="1"/>
  <c r="J245" i="3" s="1"/>
  <c r="L238" i="4"/>
  <c r="X238" i="4" s="1"/>
  <c r="I245" i="3" s="1"/>
  <c r="K238" i="4"/>
  <c r="J238" i="4"/>
  <c r="I238" i="4"/>
  <c r="U238" i="4" s="1"/>
  <c r="F245" i="3" s="1"/>
  <c r="H238" i="4"/>
  <c r="T238" i="4" s="1"/>
  <c r="E245" i="3" s="1"/>
  <c r="M237" i="4"/>
  <c r="Y237" i="4" s="1"/>
  <c r="J244" i="3" s="1"/>
  <c r="L237" i="4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K231" i="4"/>
  <c r="J231" i="4"/>
  <c r="V231" i="4" s="1"/>
  <c r="G238" i="3" s="1"/>
  <c r="I231" i="4"/>
  <c r="H231" i="4"/>
  <c r="M230" i="4"/>
  <c r="L230" i="4"/>
  <c r="X230" i="4" s="1"/>
  <c r="I237" i="3" s="1"/>
  <c r="K230" i="4"/>
  <c r="W230" i="4" s="1"/>
  <c r="H237" i="3" s="1"/>
  <c r="J230" i="4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I228" i="4"/>
  <c r="U228" i="4" s="1"/>
  <c r="F544" i="3" s="1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K225" i="4"/>
  <c r="W225" i="4" s="1"/>
  <c r="H233" i="3" s="1"/>
  <c r="J225" i="4"/>
  <c r="V225" i="4" s="1"/>
  <c r="G233" i="3" s="1"/>
  <c r="I225" i="4"/>
  <c r="U225" i="4" s="1"/>
  <c r="F233" i="3" s="1"/>
  <c r="H225" i="4"/>
  <c r="M224" i="4"/>
  <c r="Y224" i="4" s="1"/>
  <c r="J232" i="3" s="1"/>
  <c r="L224" i="4"/>
  <c r="X224" i="4" s="1"/>
  <c r="I232" i="3" s="1"/>
  <c r="K224" i="4"/>
  <c r="W224" i="4" s="1"/>
  <c r="H232" i="3" s="1"/>
  <c r="J224" i="4"/>
  <c r="I224" i="4"/>
  <c r="H224" i="4"/>
  <c r="T224" i="4" s="1"/>
  <c r="E232" i="3" s="1"/>
  <c r="M223" i="4"/>
  <c r="Y223" i="4" s="1"/>
  <c r="J231" i="3" s="1"/>
  <c r="L223" i="4"/>
  <c r="X223" i="4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M218" i="4"/>
  <c r="Y218" i="4" s="1"/>
  <c r="J226" i="3" s="1"/>
  <c r="L218" i="4"/>
  <c r="X218" i="4" s="1"/>
  <c r="I226" i="3" s="1"/>
  <c r="K218" i="4"/>
  <c r="W218" i="4" s="1"/>
  <c r="H226" i="3" s="1"/>
  <c r="J218" i="4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M210" i="4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L209" i="4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K207" i="4"/>
  <c r="J207" i="4"/>
  <c r="V207" i="4" s="1"/>
  <c r="G217" i="3" s="1"/>
  <c r="I207" i="4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K205" i="4"/>
  <c r="J205" i="4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K203" i="4"/>
  <c r="W203" i="4" s="1"/>
  <c r="H213" i="3" s="1"/>
  <c r="J203" i="4"/>
  <c r="V203" i="4" s="1"/>
  <c r="G213" i="3" s="1"/>
  <c r="I203" i="4"/>
  <c r="U203" i="4" s="1"/>
  <c r="F213" i="3" s="1"/>
  <c r="H203" i="4"/>
  <c r="M202" i="4"/>
  <c r="Y202" i="4" s="1"/>
  <c r="J212" i="3" s="1"/>
  <c r="L202" i="4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K201" i="4"/>
  <c r="J201" i="4"/>
  <c r="V201" i="4" s="1"/>
  <c r="G210" i="3" s="1"/>
  <c r="I201" i="4"/>
  <c r="U201" i="4" s="1"/>
  <c r="F210" i="3" s="1"/>
  <c r="H201" i="4"/>
  <c r="T201" i="4" s="1"/>
  <c r="M200" i="4"/>
  <c r="Y200" i="4" s="1"/>
  <c r="J209" i="3" s="1"/>
  <c r="L200" i="4"/>
  <c r="X200" i="4" s="1"/>
  <c r="I209" i="3" s="1"/>
  <c r="K200" i="4"/>
  <c r="W200" i="4" s="1"/>
  <c r="J200" i="4"/>
  <c r="I200" i="4"/>
  <c r="U200" i="4" s="1"/>
  <c r="F209" i="3" s="1"/>
  <c r="H200" i="4"/>
  <c r="T200" i="4" s="1"/>
  <c r="E209" i="3" s="1"/>
  <c r="M199" i="4"/>
  <c r="Y199" i="4" s="1"/>
  <c r="J208" i="3" s="1"/>
  <c r="L199" i="4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K193" i="4"/>
  <c r="W193" i="4" s="1"/>
  <c r="H202" i="3" s="1"/>
  <c r="J193" i="4"/>
  <c r="V193" i="4" s="1"/>
  <c r="G202" i="3" s="1"/>
  <c r="I193" i="4"/>
  <c r="U193" i="4" s="1"/>
  <c r="F202" i="3" s="1"/>
  <c r="H193" i="4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M190" i="4"/>
  <c r="Y190" i="4" s="1"/>
  <c r="J200" i="3" s="1"/>
  <c r="L190" i="4"/>
  <c r="X190" i="4" s="1"/>
  <c r="I200" i="3" s="1"/>
  <c r="K190" i="4"/>
  <c r="W190" i="4" s="1"/>
  <c r="H200" i="3" s="1"/>
  <c r="J190" i="4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M188" i="4"/>
  <c r="L188" i="4"/>
  <c r="X188" i="4" s="1"/>
  <c r="I191" i="3" s="1"/>
  <c r="K188" i="4"/>
  <c r="J188" i="4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V181" i="4" s="1"/>
  <c r="G177" i="3" s="1"/>
  <c r="I181" i="4"/>
  <c r="U181" i="4" s="1"/>
  <c r="F177" i="3" s="1"/>
  <c r="H181" i="4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I168" i="4"/>
  <c r="H168" i="4"/>
  <c r="T168" i="4" s="1"/>
  <c r="E168" i="3" s="1"/>
  <c r="M167" i="4"/>
  <c r="Y167" i="4" s="1"/>
  <c r="J167" i="3" s="1"/>
  <c r="L167" i="4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X162" i="4" s="1"/>
  <c r="I163" i="3" s="1"/>
  <c r="K162" i="4"/>
  <c r="W162" i="4" s="1"/>
  <c r="H163" i="3" s="1"/>
  <c r="J162" i="4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M160" i="4"/>
  <c r="Y160" i="4" s="1"/>
  <c r="J161" i="3" s="1"/>
  <c r="L160" i="4"/>
  <c r="X160" i="4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I144" i="4"/>
  <c r="H144" i="4"/>
  <c r="T144" i="4" s="1"/>
  <c r="E149" i="3" s="1"/>
  <c r="M143" i="4"/>
  <c r="Y143" i="4" s="1"/>
  <c r="J148" i="3" s="1"/>
  <c r="L143" i="4"/>
  <c r="X143" i="4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I136" i="4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I128" i="4"/>
  <c r="U128" i="4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I122" i="4"/>
  <c r="H122" i="4"/>
  <c r="T122" i="4" s="1"/>
  <c r="E110" i="3" s="1"/>
  <c r="M121" i="4"/>
  <c r="Y121" i="4" s="1"/>
  <c r="J109" i="3" s="1"/>
  <c r="L121" i="4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L114" i="4"/>
  <c r="X114" i="4" s="1"/>
  <c r="I128" i="3" s="1"/>
  <c r="K114" i="4"/>
  <c r="W114" i="4" s="1"/>
  <c r="H128" i="3" s="1"/>
  <c r="J114" i="4"/>
  <c r="V114" i="4" s="1"/>
  <c r="I114" i="4"/>
  <c r="U114" i="4" s="1"/>
  <c r="F128" i="3" s="1"/>
  <c r="H114" i="4"/>
  <c r="T114" i="4" s="1"/>
  <c r="E128" i="3" s="1"/>
  <c r="M113" i="4"/>
  <c r="Y113" i="4" s="1"/>
  <c r="J104" i="3" s="1"/>
  <c r="L113" i="4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I112" i="4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W106" i="4" s="1"/>
  <c r="H99" i="3" s="1"/>
  <c r="J106" i="4"/>
  <c r="I106" i="4"/>
  <c r="U106" i="4" s="1"/>
  <c r="F99" i="3" s="1"/>
  <c r="H106" i="4"/>
  <c r="T106" i="4" s="1"/>
  <c r="E99" i="3" s="1"/>
  <c r="M105" i="4"/>
  <c r="Y105" i="4" s="1"/>
  <c r="J98" i="3" s="1"/>
  <c r="L105" i="4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K101" i="4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K97" i="4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I96" i="4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L86" i="4"/>
  <c r="X86" i="4" s="1"/>
  <c r="I84" i="3" s="1"/>
  <c r="K86" i="4"/>
  <c r="W86" i="4" s="1"/>
  <c r="H84" i="3" s="1"/>
  <c r="J86" i="4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K85" i="4"/>
  <c r="J85" i="4"/>
  <c r="V85" i="4" s="1"/>
  <c r="G83" i="3" s="1"/>
  <c r="I85" i="4"/>
  <c r="U85" i="4" s="1"/>
  <c r="F83" i="3" s="1"/>
  <c r="H85" i="4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K77" i="4"/>
  <c r="J77" i="4"/>
  <c r="V77" i="4" s="1"/>
  <c r="G133" i="3" s="1"/>
  <c r="I77" i="4"/>
  <c r="U77" i="4" s="1"/>
  <c r="F133" i="3" s="1"/>
  <c r="H77" i="4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H74" i="4"/>
  <c r="T74" i="4" s="1"/>
  <c r="E77" i="3" s="1"/>
  <c r="M73" i="4"/>
  <c r="Y73" i="4" s="1"/>
  <c r="J76" i="3" s="1"/>
  <c r="L73" i="4"/>
  <c r="X73" i="4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J65" i="4"/>
  <c r="V65" i="4" s="1"/>
  <c r="G69" i="3" s="1"/>
  <c r="I65" i="4"/>
  <c r="U65" i="4" s="1"/>
  <c r="F69" i="3" s="1"/>
  <c r="H65" i="4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I62" i="4"/>
  <c r="U62" i="4" s="1"/>
  <c r="F66" i="3" s="1"/>
  <c r="H62" i="4"/>
  <c r="T62" i="4" s="1"/>
  <c r="E66" i="3" s="1"/>
  <c r="M61" i="4"/>
  <c r="Y61" i="4" s="1"/>
  <c r="J65" i="3" s="1"/>
  <c r="L61" i="4"/>
  <c r="K61" i="4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J59" i="4"/>
  <c r="V59" i="4" s="1"/>
  <c r="G63" i="3" s="1"/>
  <c r="I59" i="4"/>
  <c r="U59" i="4" s="1"/>
  <c r="F63" i="3" s="1"/>
  <c r="H59" i="4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H52" i="4"/>
  <c r="T52" i="4" s="1"/>
  <c r="E56" i="3" s="1"/>
  <c r="M51" i="4"/>
  <c r="Y51" i="4" s="1"/>
  <c r="J55" i="3" s="1"/>
  <c r="L51" i="4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W5" i="4" s="1"/>
  <c r="H15" i="3" s="1"/>
  <c r="J5" i="4"/>
  <c r="V5" i="4" s="1"/>
  <c r="G15" i="3" s="1"/>
  <c r="I5" i="4"/>
  <c r="U5" i="4" s="1"/>
  <c r="F15" i="3" s="1"/>
  <c r="H5" i="4"/>
  <c r="T5" i="4" s="1"/>
  <c r="E15" i="3" s="1"/>
  <c r="U3511" i="4"/>
  <c r="F3582" i="3"/>
  <c r="X3510" i="4"/>
  <c r="I3581" i="3" s="1"/>
  <c r="T3509" i="4"/>
  <c r="E3580" i="3" s="1"/>
  <c r="T3511" i="4"/>
  <c r="E3582" i="3" s="1"/>
  <c r="X3182" i="4"/>
  <c r="I3247" i="3" s="1"/>
  <c r="X3186" i="4"/>
  <c r="I3251" i="3" s="1"/>
  <c r="X3190" i="4"/>
  <c r="I3255" i="3"/>
  <c r="X3194" i="4"/>
  <c r="I3259" i="3" s="1"/>
  <c r="X3198" i="4"/>
  <c r="I3263" i="3" s="1"/>
  <c r="X3202" i="4"/>
  <c r="I3267" i="3"/>
  <c r="T3206" i="4"/>
  <c r="E3271" i="3" s="1"/>
  <c r="V3206" i="4"/>
  <c r="G3271" i="3" s="1"/>
  <c r="X3206" i="4"/>
  <c r="I3271" i="3" s="1"/>
  <c r="X3210" i="4"/>
  <c r="I3275" i="3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/>
  <c r="V3182" i="4"/>
  <c r="G3247" i="3" s="1"/>
  <c r="T3186" i="4"/>
  <c r="E3251" i="3" s="1"/>
  <c r="V3186" i="4"/>
  <c r="G3251" i="3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/>
  <c r="T3486" i="4"/>
  <c r="E3558" i="3" s="1"/>
  <c r="X3434" i="4"/>
  <c r="I3638" i="3" s="1"/>
  <c r="X3438" i="4"/>
  <c r="I3512" i="3"/>
  <c r="X3442" i="4"/>
  <c r="I3516" i="3" s="1"/>
  <c r="X3446" i="4"/>
  <c r="I3520" i="3" s="1"/>
  <c r="X3462" i="4"/>
  <c r="I3641" i="3" s="1"/>
  <c r="U3474" i="4"/>
  <c r="F3547" i="3" s="1"/>
  <c r="U3482" i="4"/>
  <c r="F3554" i="3" s="1"/>
  <c r="W330" i="4"/>
  <c r="H321" i="3" s="1"/>
  <c r="Y497" i="4"/>
  <c r="J45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/>
  <c r="U819" i="4"/>
  <c r="F829" i="3" s="1"/>
  <c r="U827" i="4"/>
  <c r="F836" i="3" s="1"/>
  <c r="W1362" i="4"/>
  <c r="H1711" i="3"/>
  <c r="U1415" i="4"/>
  <c r="F1372" i="3" s="1"/>
  <c r="Y1489" i="4"/>
  <c r="J1422" i="3"/>
  <c r="Y1545" i="4"/>
  <c r="J1468" i="3" s="1"/>
  <c r="U1707" i="4"/>
  <c r="F1595" i="3"/>
  <c r="U1711" i="4"/>
  <c r="F1599" i="3"/>
  <c r="U3478" i="4"/>
  <c r="F3551" i="3" s="1"/>
  <c r="W304" i="4"/>
  <c r="H588" i="3" s="1"/>
  <c r="J423" i="3"/>
  <c r="Y775" i="4"/>
  <c r="J772" i="3" s="1"/>
  <c r="Y779" i="4"/>
  <c r="J776" i="3" s="1"/>
  <c r="W780" i="4"/>
  <c r="H777" i="3" s="1"/>
  <c r="W788" i="4"/>
  <c r="H785" i="3"/>
  <c r="Y806" i="4"/>
  <c r="J817" i="3" s="1"/>
  <c r="W807" i="4"/>
  <c r="H818" i="3"/>
  <c r="Y807" i="4"/>
  <c r="J818" i="3" s="1"/>
  <c r="U809" i="4"/>
  <c r="F819" i="3" s="1"/>
  <c r="W811" i="4"/>
  <c r="H821" i="3" s="1"/>
  <c r="Y811" i="4"/>
  <c r="J821" i="3"/>
  <c r="U813" i="4"/>
  <c r="F823" i="3" s="1"/>
  <c r="W815" i="4"/>
  <c r="H825" i="3"/>
  <c r="Y815" i="4"/>
  <c r="J825" i="3" s="1"/>
  <c r="U817" i="4"/>
  <c r="F827" i="3" s="1"/>
  <c r="W819" i="4"/>
  <c r="H829" i="3" s="1"/>
  <c r="Y819" i="4"/>
  <c r="J829" i="3" s="1"/>
  <c r="U824" i="4"/>
  <c r="F834" i="3" s="1"/>
  <c r="Y827" i="4"/>
  <c r="J836" i="3" s="1"/>
  <c r="Y1315" i="4"/>
  <c r="J1779" i="3" s="1"/>
  <c r="W1348" i="4"/>
  <c r="H1330" i="3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/>
  <c r="Y1398" i="4"/>
  <c r="J1361" i="3" s="1"/>
  <c r="W1399" i="4"/>
  <c r="H1362" i="3" s="1"/>
  <c r="Y1399" i="4"/>
  <c r="J1362" i="3" s="1"/>
  <c r="Y1406" i="4"/>
  <c r="J1368" i="3" s="1"/>
  <c r="U1414" i="4"/>
  <c r="F1805" i="3"/>
  <c r="Y1431" i="4"/>
  <c r="J1384" i="3" s="1"/>
  <c r="Y1435" i="4"/>
  <c r="J1387" i="3" s="1"/>
  <c r="Y1439" i="4"/>
  <c r="J1391" i="3" s="1"/>
  <c r="Y1542" i="4"/>
  <c r="J1466" i="3" s="1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/>
  <c r="Y2752" i="4"/>
  <c r="J2835" i="3" s="1"/>
  <c r="Y2760" i="4"/>
  <c r="J2748" i="3" s="1"/>
  <c r="Y2770" i="4"/>
  <c r="J2839" i="3" s="1"/>
  <c r="W2811" i="4"/>
  <c r="H2878" i="3" s="1"/>
  <c r="U2812" i="4"/>
  <c r="F2879" i="3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/>
  <c r="U3093" i="4"/>
  <c r="F3169" i="3" s="1"/>
  <c r="U3121" i="4"/>
  <c r="F3191" i="3" s="1"/>
  <c r="W3468" i="4"/>
  <c r="H3541" i="3" s="1"/>
  <c r="I283" i="3"/>
  <c r="T349" i="4"/>
  <c r="E338" i="3" s="1"/>
  <c r="V356" i="4"/>
  <c r="G344" i="3" s="1"/>
  <c r="T381" i="4"/>
  <c r="E364" i="3" s="1"/>
  <c r="V449" i="4"/>
  <c r="G419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/>
  <c r="V1280" i="4"/>
  <c r="G1704" i="3" s="1"/>
  <c r="X1280" i="4"/>
  <c r="I1704" i="3"/>
  <c r="T1281" i="4"/>
  <c r="E1770" i="3" s="1"/>
  <c r="X1299" i="4"/>
  <c r="I1705" i="3" s="1"/>
  <c r="V1301" i="4"/>
  <c r="G1299" i="3" s="1"/>
  <c r="V1305" i="4"/>
  <c r="G1302" i="3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/>
  <c r="V1413" i="4"/>
  <c r="G1804" i="3" s="1"/>
  <c r="X2068" i="4"/>
  <c r="I2184" i="3" s="1"/>
  <c r="X2148" i="4"/>
  <c r="I2215" i="3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/>
  <c r="Y780" i="4"/>
  <c r="J777" i="3" s="1"/>
  <c r="U782" i="4"/>
  <c r="F779" i="3" s="1"/>
  <c r="Y788" i="4"/>
  <c r="J785" i="3" s="1"/>
  <c r="Y792" i="4"/>
  <c r="J805" i="3" s="1"/>
  <c r="V455" i="4"/>
  <c r="G423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7" i="4"/>
  <c r="J852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/>
  <c r="U818" i="4"/>
  <c r="F828" i="3" s="1"/>
  <c r="Y820" i="4"/>
  <c r="J830" i="3" s="1"/>
  <c r="Y831" i="4"/>
  <c r="J84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J500" i="3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 s="1"/>
  <c r="X1557" i="4"/>
  <c r="I1477" i="3" s="1"/>
  <c r="T1559" i="4"/>
  <c r="E1479" i="3" s="1"/>
  <c r="X1585" i="4"/>
  <c r="I1729" i="3" s="1"/>
  <c r="X1589" i="4"/>
  <c r="I1506" i="3"/>
  <c r="X1593" i="4"/>
  <c r="I1508" i="3" s="1"/>
  <c r="Y346" i="4"/>
  <c r="J336" i="3" s="1"/>
  <c r="Y350" i="4"/>
  <c r="J339" i="3" s="1"/>
  <c r="W459" i="4"/>
  <c r="H427" i="3" s="1"/>
  <c r="U460" i="4"/>
  <c r="F603" i="3"/>
  <c r="V527" i="4"/>
  <c r="G482" i="3" s="1"/>
  <c r="X534" i="4"/>
  <c r="I613" i="3" s="1"/>
  <c r="T540" i="4"/>
  <c r="E492" i="3" s="1"/>
  <c r="T544" i="4"/>
  <c r="E565" i="3" s="1"/>
  <c r="X550" i="4"/>
  <c r="I614" i="3"/>
  <c r="V551" i="4"/>
  <c r="G499" i="3" s="1"/>
  <c r="V567" i="4"/>
  <c r="G510" i="3" s="1"/>
  <c r="X570" i="4"/>
  <c r="I513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/>
  <c r="X825" i="4"/>
  <c r="I835" i="3" s="1"/>
  <c r="T827" i="4"/>
  <c r="E836" i="3" s="1"/>
  <c r="X768" i="4"/>
  <c r="I766" i="3" s="1"/>
  <c r="X772" i="4"/>
  <c r="I769" i="3" s="1"/>
  <c r="X776" i="4"/>
  <c r="I773" i="3"/>
  <c r="X780" i="4"/>
  <c r="I777" i="3" s="1"/>
  <c r="X784" i="4"/>
  <c r="I781" i="3" s="1"/>
  <c r="X792" i="4"/>
  <c r="I805" i="3" s="1"/>
  <c r="Y795" i="4"/>
  <c r="J807" i="3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 s="1"/>
  <c r="Y1242" i="4"/>
  <c r="J1760" i="3" s="1"/>
  <c r="Y1246" i="4"/>
  <c r="J1762" i="3" s="1"/>
  <c r="Y1250" i="4"/>
  <c r="J1263" i="3" s="1"/>
  <c r="Y1265" i="4"/>
  <c r="J1766" i="3" s="1"/>
  <c r="Y540" i="4"/>
  <c r="J492" i="3" s="1"/>
  <c r="W545" i="4"/>
  <c r="H495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/>
  <c r="Y1776" i="4"/>
  <c r="J1647" i="3" s="1"/>
  <c r="W1777" i="4"/>
  <c r="H1741" i="3" s="1"/>
  <c r="W1781" i="4"/>
  <c r="H1651" i="3" s="1"/>
  <c r="Y2477" i="4"/>
  <c r="J2607" i="3" s="1"/>
  <c r="Y2479" i="4"/>
  <c r="J2518" i="3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 s="1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/>
  <c r="V1799" i="4"/>
  <c r="G1872" i="3" s="1"/>
  <c r="X1802" i="4"/>
  <c r="I1874" i="3" s="1"/>
  <c r="V1803" i="4"/>
  <c r="G1664" i="3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X1839" i="4"/>
  <c r="I1691" i="3" s="1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U112" i="4"/>
  <c r="F103" i="3" s="1"/>
  <c r="J576" i="3"/>
  <c r="T360" i="4"/>
  <c r="E347" i="3" s="1"/>
  <c r="T368" i="4"/>
  <c r="E353" i="3" s="1"/>
  <c r="I355" i="3"/>
  <c r="X423" i="4"/>
  <c r="I398" i="3" s="1"/>
  <c r="V427" i="4"/>
  <c r="G401" i="3" s="1"/>
  <c r="V428" i="4"/>
  <c r="G402" i="3" s="1"/>
  <c r="T436" i="4"/>
  <c r="E409" i="3" s="1"/>
  <c r="X436" i="4"/>
  <c r="I409" i="3" s="1"/>
  <c r="V440" i="4"/>
  <c r="G413" i="3" s="1"/>
  <c r="T444" i="4"/>
  <c r="E557" i="3" s="1"/>
  <c r="V444" i="4"/>
  <c r="G557" i="3" s="1"/>
  <c r="T448" i="4"/>
  <c r="E600" i="3" s="1"/>
  <c r="V448" i="4"/>
  <c r="G600" i="3" s="1"/>
  <c r="W353" i="4"/>
  <c r="H342" i="3" s="1"/>
  <c r="Y368" i="4"/>
  <c r="J353" i="3" s="1"/>
  <c r="Y230" i="4"/>
  <c r="J237" i="3" s="1"/>
  <c r="Y246" i="4"/>
  <c r="J250" i="3" s="1"/>
  <c r="X346" i="4"/>
  <c r="I336" i="3" s="1"/>
  <c r="T359" i="4"/>
  <c r="E346" i="3" s="1"/>
  <c r="V458" i="4"/>
  <c r="G426" i="3" s="1"/>
  <c r="T263" i="4"/>
  <c r="E265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X506" i="4"/>
  <c r="I465" i="3" s="1"/>
  <c r="F471" i="3"/>
  <c r="F610" i="3"/>
  <c r="Y527" i="4"/>
  <c r="J482" i="3" s="1"/>
  <c r="J491" i="3"/>
  <c r="Y563" i="4"/>
  <c r="J506" i="3" s="1"/>
  <c r="U52" i="4"/>
  <c r="F56" i="3" s="1"/>
  <c r="F138" i="3"/>
  <c r="T343" i="4"/>
  <c r="E333" i="3" s="1"/>
  <c r="X349" i="4"/>
  <c r="I338" i="3" s="1"/>
  <c r="X353" i="4"/>
  <c r="I342" i="3" s="1"/>
  <c r="G381" i="3"/>
  <c r="T407" i="4"/>
  <c r="E382" i="3" s="1"/>
  <c r="V410" i="4"/>
  <c r="G385" i="3" s="1"/>
  <c r="T411" i="4"/>
  <c r="E386" i="3" s="1"/>
  <c r="V414" i="4"/>
  <c r="G389" i="3" s="1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57" i="4"/>
  <c r="G616" i="3" s="1"/>
  <c r="V561" i="4"/>
  <c r="G569" i="3" s="1"/>
  <c r="U140" i="4"/>
  <c r="F183" i="3" s="1"/>
  <c r="U144" i="4"/>
  <c r="F149" i="3" s="1"/>
  <c r="X209" i="4"/>
  <c r="I576" i="3" s="1"/>
  <c r="X243" i="4"/>
  <c r="I247" i="3" s="1"/>
  <c r="U360" i="4"/>
  <c r="F347" i="3" s="1"/>
  <c r="Y428" i="4"/>
  <c r="J402" i="3" s="1"/>
  <c r="Y433" i="4"/>
  <c r="J406" i="3" s="1"/>
  <c r="V469" i="4"/>
  <c r="G433" i="3" s="1"/>
  <c r="T497" i="4"/>
  <c r="E457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75" i="4"/>
  <c r="J518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/>
  <c r="U596" i="4"/>
  <c r="F618" i="3" s="1"/>
  <c r="W596" i="4"/>
  <c r="H618" i="3" s="1"/>
  <c r="U616" i="4"/>
  <c r="F627" i="3" s="1"/>
  <c r="Y679" i="4"/>
  <c r="J688" i="3" s="1"/>
  <c r="Y711" i="4"/>
  <c r="J796" i="3" s="1"/>
  <c r="U717" i="4"/>
  <c r="F722" i="3" s="1"/>
  <c r="W719" i="4"/>
  <c r="H723" i="3" s="1"/>
  <c r="W720" i="4"/>
  <c r="H724" i="3" s="1"/>
  <c r="Y722" i="4"/>
  <c r="J726" i="3" s="1"/>
  <c r="Y724" i="4"/>
  <c r="J728" i="3" s="1"/>
  <c r="Y726" i="4"/>
  <c r="J730" i="3" s="1"/>
  <c r="Y762" i="4"/>
  <c r="J760" i="3" s="1"/>
  <c r="X766" i="4"/>
  <c r="I764" i="3" s="1"/>
  <c r="Y769" i="4"/>
  <c r="J802" i="3" s="1"/>
  <c r="Y770" i="4"/>
  <c r="J767" i="3" s="1"/>
  <c r="Y773" i="4"/>
  <c r="J770" i="3" s="1"/>
  <c r="Y774" i="4"/>
  <c r="J771" i="3" s="1"/>
  <c r="Y778" i="4"/>
  <c r="J775" i="3" s="1"/>
  <c r="Y781" i="4"/>
  <c r="J778" i="3" s="1"/>
  <c r="X786" i="4"/>
  <c r="I783" i="3" s="1"/>
  <c r="X796" i="4"/>
  <c r="I808" i="3" s="1"/>
  <c r="Y799" i="4"/>
  <c r="J810" i="3" s="1"/>
  <c r="U806" i="4"/>
  <c r="F817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Y822" i="4"/>
  <c r="J832" i="3" s="1"/>
  <c r="W824" i="4"/>
  <c r="H834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J459" i="3"/>
  <c r="X513" i="4"/>
  <c r="I471" i="3" s="1"/>
  <c r="T517" i="4"/>
  <c r="E610" i="3" s="1"/>
  <c r="X519" i="4"/>
  <c r="I611" i="3" s="1"/>
  <c r="V541" i="4"/>
  <c r="G493" i="3" s="1"/>
  <c r="X551" i="4"/>
  <c r="I499" i="3" s="1"/>
  <c r="T554" i="4"/>
  <c r="E501" i="3" s="1"/>
  <c r="X555" i="4"/>
  <c r="I502" i="3" s="1"/>
  <c r="X559" i="4"/>
  <c r="I568" i="3" s="1"/>
  <c r="T562" i="4"/>
  <c r="E505" i="3" s="1"/>
  <c r="X563" i="4"/>
  <c r="I506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 s="1"/>
  <c r="V806" i="4"/>
  <c r="G817" i="3" s="1"/>
  <c r="U821" i="4"/>
  <c r="F831" i="3" s="1"/>
  <c r="X822" i="4"/>
  <c r="I832" i="3" s="1"/>
  <c r="T823" i="4"/>
  <c r="E833" i="3" s="1"/>
  <c r="X824" i="4"/>
  <c r="I834" i="3" s="1"/>
  <c r="T825" i="4"/>
  <c r="E835" i="3" s="1"/>
  <c r="X826" i="4"/>
  <c r="I851" i="3" s="1"/>
  <c r="V830" i="4"/>
  <c r="G839" i="3" s="1"/>
  <c r="X830" i="4"/>
  <c r="I839" i="3" s="1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 s="1"/>
  <c r="X846" i="4"/>
  <c r="I864" i="3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/>
  <c r="V911" i="4"/>
  <c r="G924" i="3" s="1"/>
  <c r="U780" i="4"/>
  <c r="F777" i="3" s="1"/>
  <c r="Y782" i="4"/>
  <c r="J779" i="3" s="1"/>
  <c r="X805" i="4"/>
  <c r="I816" i="3" s="1"/>
  <c r="W820" i="4"/>
  <c r="H830" i="3" s="1"/>
  <c r="T821" i="4"/>
  <c r="E831" i="3" s="1"/>
  <c r="U825" i="4"/>
  <c r="F835" i="3" s="1"/>
  <c r="Y826" i="4"/>
  <c r="J851" i="3" s="1"/>
  <c r="Y829" i="4"/>
  <c r="J838" i="3" s="1"/>
  <c r="Y833" i="4"/>
  <c r="J854" i="3" s="1"/>
  <c r="Y837" i="4"/>
  <c r="J845" i="3" s="1"/>
  <c r="Y841" i="4"/>
  <c r="J849" i="3" s="1"/>
  <c r="Y845" i="4"/>
  <c r="J863" i="3" s="1"/>
  <c r="U851" i="4"/>
  <c r="F869" i="3" s="1"/>
  <c r="U788" i="4"/>
  <c r="F785" i="3" s="1"/>
  <c r="T804" i="4"/>
  <c r="E815" i="3" s="1"/>
  <c r="W808" i="4"/>
  <c r="H853" i="3" s="1"/>
  <c r="W810" i="4"/>
  <c r="H820" i="3" s="1"/>
  <c r="W812" i="4"/>
  <c r="H822" i="3" s="1"/>
  <c r="W814" i="4"/>
  <c r="H824" i="3" s="1"/>
  <c r="W816" i="4"/>
  <c r="H826" i="3" s="1"/>
  <c r="W818" i="4"/>
  <c r="H828" i="3" s="1"/>
  <c r="X820" i="4"/>
  <c r="I830" i="3" s="1"/>
  <c r="X827" i="4"/>
  <c r="I836" i="3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J421" i="3"/>
  <c r="H429" i="3"/>
  <c r="Y462" i="4"/>
  <c r="J429" i="3" s="1"/>
  <c r="X470" i="4"/>
  <c r="I434" i="3" s="1"/>
  <c r="T475" i="4"/>
  <c r="E439" i="3" s="1"/>
  <c r="X477" i="4"/>
  <c r="I560" i="3" s="1"/>
  <c r="X481" i="4"/>
  <c r="I607" i="3" s="1"/>
  <c r="T495" i="4"/>
  <c r="E455" i="3" s="1"/>
  <c r="Y556" i="4"/>
  <c r="J567" i="3"/>
  <c r="J508" i="3"/>
  <c r="Y573" i="4"/>
  <c r="J516" i="3" s="1"/>
  <c r="J570" i="3"/>
  <c r="Y585" i="4"/>
  <c r="J574" i="3" s="1"/>
  <c r="J527" i="3"/>
  <c r="Y593" i="4"/>
  <c r="J530" i="3"/>
  <c r="Y709" i="4"/>
  <c r="J715" i="3" s="1"/>
  <c r="Y713" i="4"/>
  <c r="J718" i="3" s="1"/>
  <c r="U715" i="4"/>
  <c r="F720" i="3" s="1"/>
  <c r="Y764" i="4"/>
  <c r="J762" i="3"/>
  <c r="Y768" i="4"/>
  <c r="J766" i="3" s="1"/>
  <c r="Y771" i="4"/>
  <c r="J768" i="3" s="1"/>
  <c r="Y772" i="4"/>
  <c r="J769" i="3" s="1"/>
  <c r="Y776" i="4"/>
  <c r="J773" i="3" s="1"/>
  <c r="W781" i="4"/>
  <c r="H778" i="3" s="1"/>
  <c r="Y783" i="4"/>
  <c r="J780" i="3" s="1"/>
  <c r="Y784" i="4"/>
  <c r="J781" i="3" s="1"/>
  <c r="X788" i="4"/>
  <c r="I785" i="3" s="1"/>
  <c r="X791" i="4"/>
  <c r="I804" i="3"/>
  <c r="X794" i="4"/>
  <c r="I806" i="3" s="1"/>
  <c r="X801" i="4"/>
  <c r="I812" i="3" s="1"/>
  <c r="W806" i="4"/>
  <c r="H817" i="3" s="1"/>
  <c r="T807" i="4"/>
  <c r="E818" i="3" s="1"/>
  <c r="X808" i="4"/>
  <c r="I853" i="3" s="1"/>
  <c r="T809" i="4"/>
  <c r="E819" i="3" s="1"/>
  <c r="X810" i="4"/>
  <c r="I820" i="3" s="1"/>
  <c r="T811" i="4"/>
  <c r="E821" i="3" s="1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/>
  <c r="T819" i="4"/>
  <c r="E829" i="3" s="1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52" i="4"/>
  <c r="E602" i="3"/>
  <c r="T460" i="4"/>
  <c r="E603" i="3" s="1"/>
  <c r="F559" i="3"/>
  <c r="Y470" i="4"/>
  <c r="J434" i="3" s="1"/>
  <c r="X518" i="4"/>
  <c r="I475" i="3" s="1"/>
  <c r="V522" i="4"/>
  <c r="G478" i="3" s="1"/>
  <c r="X522" i="4"/>
  <c r="I478" i="3" s="1"/>
  <c r="T523" i="4"/>
  <c r="E479" i="3" s="1"/>
  <c r="V550" i="4"/>
  <c r="G614" i="3" s="1"/>
  <c r="X553" i="4"/>
  <c r="I500" i="3" s="1"/>
  <c r="X554" i="4"/>
  <c r="I501" i="3" s="1"/>
  <c r="T556" i="4"/>
  <c r="E567" i="3" s="1"/>
  <c r="X557" i="4"/>
  <c r="I616" i="3" s="1"/>
  <c r="X562" i="4"/>
  <c r="I505" i="3" s="1"/>
  <c r="V655" i="4"/>
  <c r="G666" i="3" s="1"/>
  <c r="V659" i="4"/>
  <c r="G670" i="3"/>
  <c r="V663" i="4"/>
  <c r="G674" i="3" s="1"/>
  <c r="V667" i="4"/>
  <c r="G793" i="3" s="1"/>
  <c r="V671" i="4"/>
  <c r="G681" i="3" s="1"/>
  <c r="X710" i="4"/>
  <c r="I716" i="3" s="1"/>
  <c r="X714" i="4"/>
  <c r="I719" i="3"/>
  <c r="X769" i="4"/>
  <c r="I802" i="3" s="1"/>
  <c r="X773" i="4"/>
  <c r="I770" i="3" s="1"/>
  <c r="X777" i="4"/>
  <c r="I774" i="3" s="1"/>
  <c r="X781" i="4"/>
  <c r="I778" i="3"/>
  <c r="X785" i="4"/>
  <c r="I782" i="3" s="1"/>
  <c r="Y787" i="4"/>
  <c r="J784" i="3"/>
  <c r="Y791" i="4"/>
  <c r="J804" i="3" s="1"/>
  <c r="Y794" i="4"/>
  <c r="J806" i="3" s="1"/>
  <c r="X798" i="4"/>
  <c r="I809" i="3" s="1"/>
  <c r="U805" i="4"/>
  <c r="F816" i="3" s="1"/>
  <c r="X806" i="4"/>
  <c r="I817" i="3" s="1"/>
  <c r="W821" i="4"/>
  <c r="H831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 s="1"/>
  <c r="X832" i="4"/>
  <c r="I841" i="3" s="1"/>
  <c r="V836" i="4"/>
  <c r="G844" i="3" s="1"/>
  <c r="X836" i="4"/>
  <c r="I844" i="3" s="1"/>
  <c r="V840" i="4"/>
  <c r="G848" i="3" s="1"/>
  <c r="X840" i="4"/>
  <c r="I848" i="3" s="1"/>
  <c r="V844" i="4"/>
  <c r="G862" i="3" s="1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/>
  <c r="V1885" i="4"/>
  <c r="G1935" i="3"/>
  <c r="Y1891" i="4"/>
  <c r="J1962" i="3" s="1"/>
  <c r="W1892" i="4"/>
  <c r="H1940" i="3" s="1"/>
  <c r="W1896" i="4"/>
  <c r="H1944" i="3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Y935" i="4"/>
  <c r="J944" i="3" s="1"/>
  <c r="W939" i="4"/>
  <c r="H947" i="3" s="1"/>
  <c r="Y939" i="4"/>
  <c r="J947" i="3" s="1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 s="1"/>
  <c r="W1000" i="4"/>
  <c r="H1029" i="3" s="1"/>
  <c r="W1004" i="4"/>
  <c r="H1033" i="3" s="1"/>
  <c r="W1008" i="4"/>
  <c r="H1035" i="3" s="1"/>
  <c r="W1012" i="4"/>
  <c r="H1038" i="3" s="1"/>
  <c r="W1016" i="4"/>
  <c r="H1153" i="3"/>
  <c r="W1020" i="4"/>
  <c r="H1155" i="3" s="1"/>
  <c r="W1024" i="4"/>
  <c r="H1043" i="3" s="1"/>
  <c r="W1028" i="4"/>
  <c r="H1044" i="3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/>
  <c r="Y1239" i="4"/>
  <c r="J1759" i="3" s="1"/>
  <c r="W1240" i="4"/>
  <c r="H1257" i="3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 s="1"/>
  <c r="Y1579" i="4"/>
  <c r="J1498" i="3" s="1"/>
  <c r="W1610" i="4"/>
  <c r="H1522" i="3" s="1"/>
  <c r="U1611" i="4"/>
  <c r="F1523" i="3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Y937" i="4"/>
  <c r="J1008" i="3" s="1"/>
  <c r="Y941" i="4"/>
  <c r="J949" i="3" s="1"/>
  <c r="Y981" i="4"/>
  <c r="J983" i="3" s="1"/>
  <c r="W982" i="4"/>
  <c r="H984" i="3" s="1"/>
  <c r="W990" i="4"/>
  <c r="H991" i="3" s="1"/>
  <c r="Y997" i="4"/>
  <c r="J1015" i="3" s="1"/>
  <c r="W1002" i="4"/>
  <c r="H1031" i="3"/>
  <c r="W1006" i="4"/>
  <c r="H1149" i="3" s="1"/>
  <c r="W1010" i="4"/>
  <c r="H1150" i="3" s="1"/>
  <c r="W1014" i="4"/>
  <c r="H1151" i="3" s="1"/>
  <c r="W1018" i="4"/>
  <c r="H1040" i="3" s="1"/>
  <c r="W1022" i="4"/>
  <c r="H1156" i="3"/>
  <c r="W1026" i="4"/>
  <c r="H1202" i="3" s="1"/>
  <c r="W1030" i="4"/>
  <c r="H1046" i="3" s="1"/>
  <c r="W1034" i="4"/>
  <c r="H1050" i="3"/>
  <c r="W1038" i="4"/>
  <c r="H1053" i="3" s="1"/>
  <c r="W1042" i="4"/>
  <c r="H1056" i="3" s="1"/>
  <c r="W1046" i="4"/>
  <c r="H1059" i="3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/>
  <c r="W1178" i="4"/>
  <c r="H1136" i="3" s="1"/>
  <c r="Y1180" i="4"/>
  <c r="J1194" i="3" s="1"/>
  <c r="U1182" i="4"/>
  <c r="F1138" i="3" s="1"/>
  <c r="W1182" i="4"/>
  <c r="H1138" i="3" s="1"/>
  <c r="Y1184" i="4"/>
  <c r="J1140" i="3" s="1"/>
  <c r="U1186" i="4"/>
  <c r="F1141" i="3" s="1"/>
  <c r="W1186" i="4"/>
  <c r="H1141" i="3" s="1"/>
  <c r="Y1188" i="4"/>
  <c r="J1227" i="3" s="1"/>
  <c r="U1190" i="4"/>
  <c r="F1143" i="3" s="1"/>
  <c r="W1190" i="4"/>
  <c r="H1143" i="3"/>
  <c r="Y1192" i="4"/>
  <c r="J1229" i="3" s="1"/>
  <c r="U1194" i="4"/>
  <c r="F1145" i="3"/>
  <c r="W1194" i="4"/>
  <c r="H1145" i="3" s="1"/>
  <c r="Y1194" i="4"/>
  <c r="J1145" i="3" s="1"/>
  <c r="Y1197" i="4"/>
  <c r="J1198" i="3" s="1"/>
  <c r="Y1201" i="4"/>
  <c r="J1148" i="3" s="1"/>
  <c r="Y1205" i="4"/>
  <c r="J1233" i="3" s="1"/>
  <c r="Y1209" i="4"/>
  <c r="J1236" i="3" s="1"/>
  <c r="Y1213" i="4"/>
  <c r="J1702" i="3" s="1"/>
  <c r="Y1217" i="4"/>
  <c r="J1241" i="3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/>
  <c r="X987" i="4"/>
  <c r="I1012" i="3"/>
  <c r="Y1241" i="4"/>
  <c r="J1258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/>
  <c r="V1888" i="4"/>
  <c r="G1937" i="3" s="1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 s="1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/>
  <c r="W2270" i="4"/>
  <c r="H2309" i="3" s="1"/>
  <c r="U2271" i="4"/>
  <c r="F2310" i="3" s="1"/>
  <c r="U2279" i="4"/>
  <c r="F2316" i="3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/>
  <c r="X2704" i="4"/>
  <c r="I2715" i="3" s="1"/>
  <c r="X2708" i="4"/>
  <c r="I2718" i="3" s="1"/>
  <c r="X2712" i="4"/>
  <c r="I2800" i="3"/>
  <c r="V2713" i="4"/>
  <c r="G2722" i="3" s="1"/>
  <c r="T2714" i="4"/>
  <c r="E2723" i="3"/>
  <c r="T2715" i="4"/>
  <c r="E2724" i="3" s="1"/>
  <c r="V2725" i="4"/>
  <c r="G2807" i="3" s="1"/>
  <c r="V2726" i="4"/>
  <c r="G2808" i="3"/>
  <c r="V2741" i="4"/>
  <c r="G2735" i="3" s="1"/>
  <c r="X2786" i="4"/>
  <c r="I2854" i="3" s="1"/>
  <c r="X2792" i="4"/>
  <c r="I2859" i="3"/>
  <c r="X2793" i="4"/>
  <c r="I2860" i="3" s="1"/>
  <c r="X2796" i="4"/>
  <c r="I2863" i="3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/>
  <c r="U3221" i="4"/>
  <c r="F3283" i="3" s="1"/>
  <c r="U3225" i="4"/>
  <c r="F3286" i="3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/>
  <c r="T2324" i="4"/>
  <c r="E2413" i="3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/>
  <c r="U2670" i="4"/>
  <c r="F2793" i="3" s="1"/>
  <c r="U2682" i="4"/>
  <c r="F2699" i="3" s="1"/>
  <c r="U2686" i="4"/>
  <c r="F2701" i="3" s="1"/>
  <c r="U2690" i="4"/>
  <c r="F2796" i="3" s="1"/>
  <c r="Y2690" i="4"/>
  <c r="J2796" i="3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/>
  <c r="U1655" i="4"/>
  <c r="F1558" i="3" s="1"/>
  <c r="W1655" i="4"/>
  <c r="H1558" i="3" s="1"/>
  <c r="W1659" i="4"/>
  <c r="H1561" i="3" s="1"/>
  <c r="W1663" i="4"/>
  <c r="H1565" i="3"/>
  <c r="U1667" i="4"/>
  <c r="F1568" i="3" s="1"/>
  <c r="W1667" i="4"/>
  <c r="H1568" i="3" s="1"/>
  <c r="U1671" i="4"/>
  <c r="F1736" i="3" s="1"/>
  <c r="W1671" i="4"/>
  <c r="H1736" i="3" s="1"/>
  <c r="W1675" i="4"/>
  <c r="H1571" i="3"/>
  <c r="U1679" i="4"/>
  <c r="F1574" i="3" s="1"/>
  <c r="W1679" i="4"/>
  <c r="H1574" i="3" s="1"/>
  <c r="W1683" i="4"/>
  <c r="H1578" i="3" s="1"/>
  <c r="U1687" i="4"/>
  <c r="F1738" i="3"/>
  <c r="W1687" i="4"/>
  <c r="H1738" i="3" s="1"/>
  <c r="U1696" i="4"/>
  <c r="F1585" i="3" s="1"/>
  <c r="U1700" i="4"/>
  <c r="F1589" i="3" s="1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/>
  <c r="W1877" i="4"/>
  <c r="H1928" i="3"/>
  <c r="V1891" i="4"/>
  <c r="G1962" i="3" s="1"/>
  <c r="T1902" i="4"/>
  <c r="E1955" i="3"/>
  <c r="T2019" i="4"/>
  <c r="E2084" i="3"/>
  <c r="X2021" i="4"/>
  <c r="I2086" i="3" s="1"/>
  <c r="T2023" i="4"/>
  <c r="E2088" i="3" s="1"/>
  <c r="X2025" i="4"/>
  <c r="I2090" i="3" s="1"/>
  <c r="T2050" i="4"/>
  <c r="E2182" i="3" s="1"/>
  <c r="T2059" i="4"/>
  <c r="E2183" i="3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/>
  <c r="Y2913" i="4"/>
  <c r="J2978" i="3" s="1"/>
  <c r="U2915" i="4"/>
  <c r="F2980" i="3" s="1"/>
  <c r="Y2915" i="4"/>
  <c r="J2980" i="3" s="1"/>
  <c r="U2916" i="4"/>
  <c r="F2981" i="3"/>
  <c r="U2917" i="4"/>
  <c r="F2982" i="3" s="1"/>
  <c r="U2928" i="4"/>
  <c r="F2993" i="3"/>
  <c r="T3079" i="4"/>
  <c r="E3156" i="3" s="1"/>
  <c r="V3083" i="4"/>
  <c r="G3160" i="3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/>
  <c r="V1687" i="4"/>
  <c r="G1738" i="3" s="1"/>
  <c r="Y1710" i="4"/>
  <c r="J1598" i="3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/>
  <c r="W2325" i="4"/>
  <c r="H2357" i="3" s="1"/>
  <c r="W2453" i="4"/>
  <c r="H2581" i="3" s="1"/>
  <c r="W2457" i="4"/>
  <c r="H2503" i="3" s="1"/>
  <c r="U2462" i="4"/>
  <c r="F2508" i="3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E79" i="3"/>
  <c r="V86" i="4"/>
  <c r="G84" i="3" s="1"/>
  <c r="Y268" i="4"/>
  <c r="J582" i="3" s="1"/>
  <c r="X301" i="4"/>
  <c r="I587" i="3" s="1"/>
  <c r="W345" i="4"/>
  <c r="H335" i="3" s="1"/>
  <c r="V348" i="4"/>
  <c r="G337" i="3" s="1"/>
  <c r="W351" i="4"/>
  <c r="H340" i="3" s="1"/>
  <c r="X357" i="4"/>
  <c r="I345" i="3" s="1"/>
  <c r="I356" i="3"/>
  <c r="V372" i="4"/>
  <c r="G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 s="1"/>
  <c r="X439" i="4"/>
  <c r="I412" i="3" s="1"/>
  <c r="X443" i="4"/>
  <c r="I416" i="3" s="1"/>
  <c r="V516" i="4"/>
  <c r="G474" i="3" s="1"/>
  <c r="X517" i="4"/>
  <c r="I610" i="3" s="1"/>
  <c r="X528" i="4"/>
  <c r="I483" i="3" s="1"/>
  <c r="X531" i="4"/>
  <c r="I485" i="3" s="1"/>
  <c r="V532" i="4"/>
  <c r="G486" i="3" s="1"/>
  <c r="X532" i="4"/>
  <c r="I486" i="3" s="1"/>
  <c r="X535" i="4"/>
  <c r="I487" i="3" s="1"/>
  <c r="X536" i="4"/>
  <c r="I488" i="3" s="1"/>
  <c r="X539" i="4"/>
  <c r="I491" i="3" s="1"/>
  <c r="X763" i="4"/>
  <c r="I761" i="3" s="1"/>
  <c r="V803" i="4"/>
  <c r="G814" i="3" s="1"/>
  <c r="X225" i="4"/>
  <c r="I233" i="3" s="1"/>
  <c r="X237" i="4"/>
  <c r="I244" i="3" s="1"/>
  <c r="X241" i="4"/>
  <c r="I578" i="3" s="1"/>
  <c r="X245" i="4"/>
  <c r="I249" i="3" s="1"/>
  <c r="V290" i="4"/>
  <c r="G288" i="3" s="1"/>
  <c r="V298" i="4"/>
  <c r="G295" i="3" s="1"/>
  <c r="T307" i="4"/>
  <c r="E300" i="3" s="1"/>
  <c r="G548" i="3"/>
  <c r="E303" i="3"/>
  <c r="T315" i="4"/>
  <c r="E307" i="3" s="1"/>
  <c r="V318" i="4"/>
  <c r="G310" i="3" s="1"/>
  <c r="T319" i="4"/>
  <c r="E589" i="3" s="1"/>
  <c r="T323" i="4"/>
  <c r="E314" i="3" s="1"/>
  <c r="E318" i="3"/>
  <c r="T331" i="4"/>
  <c r="E322" i="3" s="1"/>
  <c r="G325" i="3"/>
  <c r="T335" i="4"/>
  <c r="E590" i="3" s="1"/>
  <c r="T339" i="4"/>
  <c r="E329" i="3" s="1"/>
  <c r="W349" i="4"/>
  <c r="H338" i="3" s="1"/>
  <c r="Y353" i="4"/>
  <c r="J342" i="3" s="1"/>
  <c r="X354" i="4"/>
  <c r="I549" i="3" s="1"/>
  <c r="T355" i="4"/>
  <c r="E343" i="3" s="1"/>
  <c r="X364" i="4"/>
  <c r="I350" i="3" s="1"/>
  <c r="X373" i="4"/>
  <c r="I595" i="3" s="1"/>
  <c r="X424" i="4"/>
  <c r="I556" i="3" s="1"/>
  <c r="V433" i="4"/>
  <c r="G406" i="3" s="1"/>
  <c r="X433" i="4"/>
  <c r="I406" i="3" s="1"/>
  <c r="X437" i="4"/>
  <c r="I410" i="3" s="1"/>
  <c r="X441" i="4"/>
  <c r="I414" i="3" s="1"/>
  <c r="V446" i="4"/>
  <c r="G417" i="3" s="1"/>
  <c r="T450" i="4"/>
  <c r="E601" i="3" s="1"/>
  <c r="V450" i="4"/>
  <c r="G601" i="3" s="1"/>
  <c r="V460" i="4"/>
  <c r="G603" i="3" s="1"/>
  <c r="T472" i="4"/>
  <c r="E436" i="3" s="1"/>
  <c r="V472" i="4"/>
  <c r="G436" i="3" s="1"/>
  <c r="X472" i="4"/>
  <c r="I436" i="3" s="1"/>
  <c r="T503" i="4"/>
  <c r="E463" i="3" s="1"/>
  <c r="X503" i="4"/>
  <c r="I463" i="3" s="1"/>
  <c r="X520" i="4"/>
  <c r="I476" i="3" s="1"/>
  <c r="X521" i="4"/>
  <c r="I477" i="3" s="1"/>
  <c r="X524" i="4"/>
  <c r="I480" i="3"/>
  <c r="V525" i="4"/>
  <c r="G562" i="3" s="1"/>
  <c r="X525" i="4"/>
  <c r="I562" i="3" s="1"/>
  <c r="V529" i="4"/>
  <c r="G484" i="3" s="1"/>
  <c r="X529" i="4"/>
  <c r="I484" i="3" s="1"/>
  <c r="T530" i="4"/>
  <c r="E612" i="3" s="1"/>
  <c r="X533" i="4"/>
  <c r="I563" i="3" s="1"/>
  <c r="X537" i="4"/>
  <c r="I489" i="3" s="1"/>
  <c r="T538" i="4"/>
  <c r="E490" i="3" s="1"/>
  <c r="V538" i="4"/>
  <c r="G490" i="3"/>
  <c r="X540" i="4"/>
  <c r="I492" i="3" s="1"/>
  <c r="T542" i="4"/>
  <c r="E494" i="3" s="1"/>
  <c r="V542" i="4"/>
  <c r="G494" i="3"/>
  <c r="X544" i="4"/>
  <c r="I565" i="3" s="1"/>
  <c r="X545" i="4"/>
  <c r="I495" i="3" s="1"/>
  <c r="X548" i="4"/>
  <c r="I566" i="3" s="1"/>
  <c r="V552" i="4"/>
  <c r="G615" i="3" s="1"/>
  <c r="V555" i="4"/>
  <c r="G502" i="3" s="1"/>
  <c r="X558" i="4"/>
  <c r="I503" i="3" s="1"/>
  <c r="Y560" i="4"/>
  <c r="J504" i="3"/>
  <c r="T563" i="4"/>
  <c r="E506" i="3" s="1"/>
  <c r="Y567" i="4"/>
  <c r="J510" i="3" s="1"/>
  <c r="H511" i="3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E89" i="3"/>
  <c r="V126" i="4"/>
  <c r="G113" i="3" s="1"/>
  <c r="X129" i="4"/>
  <c r="I139" i="3" s="1"/>
  <c r="V190" i="4"/>
  <c r="G200" i="3" s="1"/>
  <c r="E201" i="3"/>
  <c r="W256" i="4"/>
  <c r="H260" i="3" s="1"/>
  <c r="T347" i="4"/>
  <c r="E591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X479" i="4"/>
  <c r="I441" i="3" s="1"/>
  <c r="X483" i="4"/>
  <c r="I444" i="3" s="1"/>
  <c r="T488" i="4"/>
  <c r="E449" i="3"/>
  <c r="X488" i="4"/>
  <c r="I449" i="3" s="1"/>
  <c r="T496" i="4"/>
  <c r="E456" i="3" s="1"/>
  <c r="Y518" i="4"/>
  <c r="J475" i="3" s="1"/>
  <c r="W529" i="4"/>
  <c r="H484" i="3" s="1"/>
  <c r="U542" i="4"/>
  <c r="F494" i="3" s="1"/>
  <c r="W542" i="4"/>
  <c r="H494" i="3" s="1"/>
  <c r="U546" i="4"/>
  <c r="F496" i="3" s="1"/>
  <c r="Y554" i="4"/>
  <c r="J501" i="3" s="1"/>
  <c r="T557" i="4"/>
  <c r="E616" i="3" s="1"/>
  <c r="U559" i="4"/>
  <c r="F568" i="3" s="1"/>
  <c r="T560" i="4"/>
  <c r="E504" i="3" s="1"/>
  <c r="V565" i="4"/>
  <c r="G508" i="3" s="1"/>
  <c r="X565" i="4"/>
  <c r="I508" i="3" s="1"/>
  <c r="T566" i="4"/>
  <c r="E509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 s="1"/>
  <c r="X682" i="4"/>
  <c r="I691" i="3" s="1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/>
  <c r="X717" i="4"/>
  <c r="I722" i="3" s="1"/>
  <c r="U729" i="4"/>
  <c r="F733" i="3" s="1"/>
  <c r="W729" i="4"/>
  <c r="H733" i="3" s="1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 s="1"/>
  <c r="W745" i="4"/>
  <c r="H800" i="3" s="1"/>
  <c r="Y745" i="4"/>
  <c r="J800" i="3" s="1"/>
  <c r="Y748" i="4"/>
  <c r="J801" i="3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/>
  <c r="U777" i="4"/>
  <c r="F774" i="3" s="1"/>
  <c r="W777" i="4"/>
  <c r="H774" i="3"/>
  <c r="U779" i="4"/>
  <c r="F776" i="3" s="1"/>
  <c r="W779" i="4"/>
  <c r="H776" i="3"/>
  <c r="U786" i="4"/>
  <c r="F783" i="3" s="1"/>
  <c r="W786" i="4"/>
  <c r="H783" i="3" s="1"/>
  <c r="E220" i="3"/>
  <c r="X213" i="4"/>
  <c r="I577" i="3" s="1"/>
  <c r="I240" i="3"/>
  <c r="X278" i="4"/>
  <c r="I277" i="3" s="1"/>
  <c r="X302" i="4"/>
  <c r="I547" i="3" s="1"/>
  <c r="T328" i="4"/>
  <c r="E319" i="3" s="1"/>
  <c r="V331" i="4"/>
  <c r="G322" i="3" s="1"/>
  <c r="T332" i="4"/>
  <c r="E323" i="3" s="1"/>
  <c r="V336" i="4"/>
  <c r="G326" i="3" s="1"/>
  <c r="T340" i="4"/>
  <c r="E330" i="3" s="1"/>
  <c r="V340" i="4"/>
  <c r="G330" i="3" s="1"/>
  <c r="X340" i="4"/>
  <c r="I330" i="3" s="1"/>
  <c r="X342" i="4"/>
  <c r="I332" i="3" s="1"/>
  <c r="W347" i="4"/>
  <c r="H591" i="3" s="1"/>
  <c r="V352" i="4"/>
  <c r="G341" i="3" s="1"/>
  <c r="X355" i="4"/>
  <c r="I343" i="3" s="1"/>
  <c r="T357" i="4"/>
  <c r="E345" i="3" s="1"/>
  <c r="X358" i="4"/>
  <c r="I592" i="3" s="1"/>
  <c r="X361" i="4"/>
  <c r="I348" i="3" s="1"/>
  <c r="X365" i="4"/>
  <c r="I351" i="3" s="1"/>
  <c r="X369" i="4"/>
  <c r="I354" i="3" s="1"/>
  <c r="T371" i="4"/>
  <c r="E356" i="3" s="1"/>
  <c r="X374" i="4"/>
  <c r="I358" i="3" s="1"/>
  <c r="T379" i="4"/>
  <c r="E363" i="3" s="1"/>
  <c r="I363" i="3"/>
  <c r="T383" i="4"/>
  <c r="E365" i="3" s="1"/>
  <c r="X383" i="4"/>
  <c r="I365" i="3" s="1"/>
  <c r="T387" i="4"/>
  <c r="E552" i="3" s="1"/>
  <c r="V390" i="4"/>
  <c r="G554" i="3" s="1"/>
  <c r="T391" i="4"/>
  <c r="E367" i="3"/>
  <c r="V394" i="4"/>
  <c r="G555" i="3" s="1"/>
  <c r="T395" i="4"/>
  <c r="E370" i="3" s="1"/>
  <c r="X395" i="4"/>
  <c r="I370" i="3" s="1"/>
  <c r="V398" i="4"/>
  <c r="G373" i="3" s="1"/>
  <c r="T399" i="4"/>
  <c r="E374" i="3" s="1"/>
  <c r="T403" i="4"/>
  <c r="E378" i="3" s="1"/>
  <c r="X403" i="4"/>
  <c r="I378" i="3" s="1"/>
  <c r="X407" i="4"/>
  <c r="I382" i="3" s="1"/>
  <c r="X411" i="4"/>
  <c r="I386" i="3" s="1"/>
  <c r="X415" i="4"/>
  <c r="I390" i="3" s="1"/>
  <c r="X419" i="4"/>
  <c r="I394" i="3" s="1"/>
  <c r="X422" i="4"/>
  <c r="I397" i="3" s="1"/>
  <c r="X426" i="4"/>
  <c r="I400" i="3" s="1"/>
  <c r="X430" i="4"/>
  <c r="I403" i="3" s="1"/>
  <c r="V435" i="4"/>
  <c r="G408" i="3" s="1"/>
  <c r="V439" i="4"/>
  <c r="G412" i="3" s="1"/>
  <c r="V443" i="4"/>
  <c r="G416" i="3" s="1"/>
  <c r="Y456" i="4"/>
  <c r="J424" i="3" s="1"/>
  <c r="X458" i="4"/>
  <c r="I426" i="3" s="1"/>
  <c r="J604" i="3"/>
  <c r="T469" i="4"/>
  <c r="E433" i="3" s="1"/>
  <c r="X469" i="4"/>
  <c r="I433" i="3" s="1"/>
  <c r="X471" i="4"/>
  <c r="I435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X500" i="4"/>
  <c r="I460" i="3" s="1"/>
  <c r="X526" i="4"/>
  <c r="I481" i="3" s="1"/>
  <c r="X530" i="4"/>
  <c r="I612" i="3" s="1"/>
  <c r="X549" i="4"/>
  <c r="I498" i="3" s="1"/>
  <c r="V559" i="4"/>
  <c r="G568" i="3" s="1"/>
  <c r="Y561" i="4"/>
  <c r="J569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X249" i="4"/>
  <c r="I253" i="3" s="1"/>
  <c r="U292" i="4"/>
  <c r="F290" i="3" s="1"/>
  <c r="U300" i="4"/>
  <c r="F296" i="3" s="1"/>
  <c r="U304" i="4"/>
  <c r="F588" i="3" s="1"/>
  <c r="U308" i="4"/>
  <c r="F301" i="3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/>
  <c r="Y340" i="4"/>
  <c r="J330" i="3" s="1"/>
  <c r="U350" i="4"/>
  <c r="F339" i="3" s="1"/>
  <c r="T353" i="4"/>
  <c r="E342" i="3" s="1"/>
  <c r="Y354" i="4"/>
  <c r="J549" i="3" s="1"/>
  <c r="U356" i="4"/>
  <c r="F344" i="3" s="1"/>
  <c r="Y358" i="4"/>
  <c r="J592" i="3" s="1"/>
  <c r="Y361" i="4"/>
  <c r="J348" i="3" s="1"/>
  <c r="Y369" i="4"/>
  <c r="J354" i="3" s="1"/>
  <c r="T455" i="4"/>
  <c r="E423" i="3"/>
  <c r="X455" i="4"/>
  <c r="I423" i="3" s="1"/>
  <c r="Y460" i="4"/>
  <c r="J603" i="3" s="1"/>
  <c r="U469" i="4"/>
  <c r="F433" i="3" s="1"/>
  <c r="X475" i="4"/>
  <c r="I439" i="3" s="1"/>
  <c r="T477" i="4"/>
  <c r="E560" i="3" s="1"/>
  <c r="T485" i="4"/>
  <c r="E446" i="3"/>
  <c r="T493" i="4"/>
  <c r="E453" i="3" s="1"/>
  <c r="X493" i="4"/>
  <c r="I453" i="3" s="1"/>
  <c r="X497" i="4"/>
  <c r="I457" i="3" s="1"/>
  <c r="W534" i="4"/>
  <c r="H613" i="3" s="1"/>
  <c r="U535" i="4"/>
  <c r="F487" i="3" s="1"/>
  <c r="Y542" i="4"/>
  <c r="J494" i="3" s="1"/>
  <c r="J495" i="3"/>
  <c r="J498" i="3"/>
  <c r="Y552" i="4"/>
  <c r="J615" i="3" s="1"/>
  <c r="V553" i="4"/>
  <c r="G500" i="3" s="1"/>
  <c r="Y555" i="4"/>
  <c r="J502" i="3" s="1"/>
  <c r="X556" i="4"/>
  <c r="I567" i="3" s="1"/>
  <c r="Y558" i="4"/>
  <c r="J503" i="3" s="1"/>
  <c r="T561" i="4"/>
  <c r="E569" i="3" s="1"/>
  <c r="T564" i="4"/>
  <c r="E507" i="3"/>
  <c r="X569" i="4"/>
  <c r="I512" i="3" s="1"/>
  <c r="X641" i="4"/>
  <c r="I652" i="3" s="1"/>
  <c r="X645" i="4"/>
  <c r="I656" i="3" s="1"/>
  <c r="X649" i="4"/>
  <c r="I660" i="3" s="1"/>
  <c r="X653" i="4"/>
  <c r="I664" i="3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I231" i="3"/>
  <c r="I238" i="3"/>
  <c r="X277" i="4"/>
  <c r="I276" i="3" s="1"/>
  <c r="X293" i="4"/>
  <c r="I585" i="3" s="1"/>
  <c r="X444" i="4"/>
  <c r="I557" i="3"/>
  <c r="X448" i="4"/>
  <c r="I600" i="3" s="1"/>
  <c r="Y454" i="4"/>
  <c r="J422" i="3"/>
  <c r="V459" i="4"/>
  <c r="G427" i="3" s="1"/>
  <c r="Y464" i="4"/>
  <c r="J430" i="3" s="1"/>
  <c r="V466" i="4"/>
  <c r="G431" i="3" s="1"/>
  <c r="Y479" i="4"/>
  <c r="J441" i="3" s="1"/>
  <c r="Y483" i="4"/>
  <c r="J444" i="3" s="1"/>
  <c r="T520" i="4"/>
  <c r="E476" i="3"/>
  <c r="X542" i="4"/>
  <c r="I494" i="3" s="1"/>
  <c r="T555" i="4"/>
  <c r="E502" i="3" s="1"/>
  <c r="U557" i="4"/>
  <c r="F616" i="3" s="1"/>
  <c r="T558" i="4"/>
  <c r="E503" i="3" s="1"/>
  <c r="V563" i="4"/>
  <c r="G506" i="3" s="1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 s="1"/>
  <c r="Y625" i="4"/>
  <c r="J636" i="3" s="1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 s="1"/>
  <c r="Y706" i="4"/>
  <c r="J795" i="3" s="1"/>
  <c r="W710" i="4"/>
  <c r="H716" i="3" s="1"/>
  <c r="Y710" i="4"/>
  <c r="J716" i="3" s="1"/>
  <c r="W714" i="4"/>
  <c r="H719" i="3" s="1"/>
  <c r="Y714" i="4"/>
  <c r="J719" i="3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/>
  <c r="Y210" i="4"/>
  <c r="J219" i="3" s="1"/>
  <c r="W231" i="4"/>
  <c r="H238" i="3" s="1"/>
  <c r="I261" i="3"/>
  <c r="V258" i="4"/>
  <c r="G580" i="3" s="1"/>
  <c r="H264" i="3"/>
  <c r="W289" i="4"/>
  <c r="H287" i="3" s="1"/>
  <c r="W293" i="4"/>
  <c r="H585" i="3" s="1"/>
  <c r="W297" i="4"/>
  <c r="H294" i="3" s="1"/>
  <c r="W301" i="4"/>
  <c r="H587" i="3" s="1"/>
  <c r="V344" i="4"/>
  <c r="G334" i="3" s="1"/>
  <c r="T345" i="4"/>
  <c r="E335" i="3" s="1"/>
  <c r="X345" i="4"/>
  <c r="I335" i="3" s="1"/>
  <c r="U348" i="4"/>
  <c r="F337" i="3"/>
  <c r="T351" i="4"/>
  <c r="E340" i="3" s="1"/>
  <c r="Y352" i="4"/>
  <c r="J341" i="3" s="1"/>
  <c r="V353" i="4"/>
  <c r="G342" i="3" s="1"/>
  <c r="W357" i="4"/>
  <c r="H345" i="3" s="1"/>
  <c r="Y362" i="4"/>
  <c r="J349" i="3"/>
  <c r="U364" i="4"/>
  <c r="F350" i="3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V456" i="4"/>
  <c r="G424" i="3" s="1"/>
  <c r="Y458" i="4"/>
  <c r="J426" i="3" s="1"/>
  <c r="T463" i="4"/>
  <c r="E604" i="3" s="1"/>
  <c r="V463" i="4"/>
  <c r="G604" i="3" s="1"/>
  <c r="X463" i="4"/>
  <c r="I604" i="3" s="1"/>
  <c r="T474" i="4"/>
  <c r="E438" i="3" s="1"/>
  <c r="T478" i="4"/>
  <c r="E440" i="3" s="1"/>
  <c r="T482" i="4"/>
  <c r="E443" i="3" s="1"/>
  <c r="X482" i="4"/>
  <c r="I443" i="3" s="1"/>
  <c r="T486" i="4"/>
  <c r="E447" i="3" s="1"/>
  <c r="X486" i="4"/>
  <c r="I447" i="3" s="1"/>
  <c r="T494" i="4"/>
  <c r="E454" i="3" s="1"/>
  <c r="Y520" i="4"/>
  <c r="J476" i="3" s="1"/>
  <c r="Y532" i="4"/>
  <c r="J486" i="3" s="1"/>
  <c r="X560" i="4"/>
  <c r="I504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10" i="4"/>
  <c r="I543" i="3" s="1"/>
  <c r="X691" i="4"/>
  <c r="I700" i="3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/>
  <c r="U776" i="4"/>
  <c r="F773" i="3" s="1"/>
  <c r="W776" i="4"/>
  <c r="H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 s="1"/>
  <c r="T784" i="4"/>
  <c r="E781" i="3" s="1"/>
  <c r="V784" i="4"/>
  <c r="G781" i="3" s="1"/>
  <c r="T786" i="4"/>
  <c r="E783" i="3" s="1"/>
  <c r="V786" i="4"/>
  <c r="G783" i="3" s="1"/>
  <c r="T788" i="4"/>
  <c r="E785" i="3"/>
  <c r="V788" i="4"/>
  <c r="G785" i="3" s="1"/>
  <c r="T790" i="4"/>
  <c r="E787" i="3" s="1"/>
  <c r="V790" i="4"/>
  <c r="G787" i="3" s="1"/>
  <c r="T792" i="4"/>
  <c r="E805" i="3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 s="1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/>
  <c r="W848" i="4"/>
  <c r="H866" i="3" s="1"/>
  <c r="T849" i="4"/>
  <c r="E867" i="3" s="1"/>
  <c r="W946" i="4"/>
  <c r="H953" i="3" s="1"/>
  <c r="Y946" i="4"/>
  <c r="J953" i="3" s="1"/>
  <c r="W950" i="4"/>
  <c r="H957" i="3" s="1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 s="1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 s="1"/>
  <c r="W800" i="4"/>
  <c r="H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/>
  <c r="T845" i="4"/>
  <c r="E863" i="3" s="1"/>
  <c r="V947" i="4"/>
  <c r="G954" i="3" s="1"/>
  <c r="X947" i="4"/>
  <c r="I954" i="3" s="1"/>
  <c r="V1000" i="4"/>
  <c r="G1029" i="3" s="1"/>
  <c r="V1004" i="4"/>
  <c r="G1033" i="3" s="1"/>
  <c r="V1008" i="4"/>
  <c r="G1035" i="3" s="1"/>
  <c r="V1012" i="4"/>
  <c r="G1038" i="3" s="1"/>
  <c r="V1016" i="4"/>
  <c r="G1153" i="3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/>
  <c r="V1048" i="4"/>
  <c r="G1061" i="3" s="1"/>
  <c r="X1055" i="4"/>
  <c r="I1160" i="3" s="1"/>
  <c r="W827" i="4"/>
  <c r="H836" i="3" s="1"/>
  <c r="U829" i="4"/>
  <c r="F838" i="3" s="1"/>
  <c r="T850" i="4"/>
  <c r="E868" i="3" s="1"/>
  <c r="Y851" i="4"/>
  <c r="J869" i="3" s="1"/>
  <c r="V852" i="4"/>
  <c r="G870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/>
  <c r="Y896" i="4"/>
  <c r="J911" i="3" s="1"/>
  <c r="V826" i="4"/>
  <c r="G85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/>
  <c r="U850" i="4"/>
  <c r="F868" i="3" s="1"/>
  <c r="T853" i="4"/>
  <c r="E871" i="3" s="1"/>
  <c r="X855" i="4"/>
  <c r="I873" i="3" s="1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 s="1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 s="1"/>
  <c r="T781" i="4"/>
  <c r="E778" i="3" s="1"/>
  <c r="V781" i="4"/>
  <c r="G778" i="3"/>
  <c r="T783" i="4"/>
  <c r="E780" i="3" s="1"/>
  <c r="V783" i="4"/>
  <c r="G780" i="3" s="1"/>
  <c r="T785" i="4"/>
  <c r="E782" i="3" s="1"/>
  <c r="V785" i="4"/>
  <c r="G782" i="3" s="1"/>
  <c r="T787" i="4"/>
  <c r="E784" i="3" s="1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 s="1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 s="1"/>
  <c r="W961" i="4"/>
  <c r="H1010" i="3" s="1"/>
  <c r="Y968" i="4"/>
  <c r="J973" i="3" s="1"/>
  <c r="U783" i="4"/>
  <c r="F780" i="3" s="1"/>
  <c r="W783" i="4"/>
  <c r="H780" i="3" s="1"/>
  <c r="U785" i="4"/>
  <c r="F782" i="3" s="1"/>
  <c r="W785" i="4"/>
  <c r="H782" i="3" s="1"/>
  <c r="U787" i="4"/>
  <c r="F784" i="3" s="1"/>
  <c r="W787" i="4"/>
  <c r="H784" i="3" s="1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 s="1"/>
  <c r="U801" i="4"/>
  <c r="F812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Y849" i="4"/>
  <c r="J867" i="3" s="1"/>
  <c r="X945" i="4"/>
  <c r="I952" i="3" s="1"/>
  <c r="V998" i="4"/>
  <c r="G1027" i="3" s="1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/>
  <c r="X1073" i="4"/>
  <c r="I1075" i="3" s="1"/>
  <c r="X1076" i="4"/>
  <c r="I1078" i="3" s="1"/>
  <c r="X1077" i="4"/>
  <c r="I1165" i="3" s="1"/>
  <c r="X1080" i="4"/>
  <c r="I1079" i="3" s="1"/>
  <c r="U803" i="4"/>
  <c r="F814" i="3"/>
  <c r="U990" i="4"/>
  <c r="F991" i="3" s="1"/>
  <c r="Y990" i="4"/>
  <c r="J991" i="3" s="1"/>
  <c r="Y1256" i="4"/>
  <c r="J1763" i="3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/>
  <c r="V1481" i="4"/>
  <c r="G1820" i="3" s="1"/>
  <c r="T1505" i="4"/>
  <c r="E1434" i="3" s="1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/>
  <c r="Y1709" i="4"/>
  <c r="J1597" i="3" s="1"/>
  <c r="W1712" i="4"/>
  <c r="H1600" i="3"/>
  <c r="Y1712" i="4"/>
  <c r="J1600" i="3" s="1"/>
  <c r="T1713" i="4"/>
  <c r="E1601" i="3" s="1"/>
  <c r="T1718" i="4"/>
  <c r="E1603" i="3" s="1"/>
  <c r="Y1719" i="4"/>
  <c r="J1855" i="3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/>
  <c r="U1529" i="4"/>
  <c r="F1455" i="3" s="1"/>
  <c r="Y1529" i="4"/>
  <c r="J1455" i="3" s="1"/>
  <c r="W1532" i="4"/>
  <c r="H1457" i="3" s="1"/>
  <c r="U1533" i="4"/>
  <c r="F1458" i="3" s="1"/>
  <c r="U1541" i="4"/>
  <c r="F1829" i="3" s="1"/>
  <c r="X1612" i="4"/>
  <c r="I1524" i="3" s="1"/>
  <c r="T1614" i="4"/>
  <c r="E1526" i="3" s="1"/>
  <c r="V1641" i="4"/>
  <c r="G1547" i="3" s="1"/>
  <c r="X1643" i="4"/>
  <c r="I1549" i="3" s="1"/>
  <c r="T1645" i="4"/>
  <c r="E1551" i="3" s="1"/>
  <c r="V1645" i="4"/>
  <c r="G1551" i="3"/>
  <c r="X1647" i="4"/>
  <c r="I1552" i="3" s="1"/>
  <c r="T1649" i="4"/>
  <c r="E1553" i="3" s="1"/>
  <c r="V1649" i="4"/>
  <c r="G1553" i="3" s="1"/>
  <c r="X1651" i="4"/>
  <c r="I1555" i="3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 s="1"/>
  <c r="V1672" i="4"/>
  <c r="G1737" i="3" s="1"/>
  <c r="V1676" i="4"/>
  <c r="G1572" i="3" s="1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 s="1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/>
  <c r="V1467" i="4"/>
  <c r="G1818" i="3" s="1"/>
  <c r="X1469" i="4"/>
  <c r="I1409" i="3" s="1"/>
  <c r="T1471" i="4"/>
  <c r="E1819" i="3" s="1"/>
  <c r="V1471" i="4"/>
  <c r="G1819" i="3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 s="1"/>
  <c r="Y1617" i="4"/>
  <c r="J1529" i="3" s="1"/>
  <c r="Y1620" i="4"/>
  <c r="J1532" i="3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/>
  <c r="X1752" i="4"/>
  <c r="I1627" i="3" s="1"/>
  <c r="V1761" i="4"/>
  <c r="G1635" i="3" s="1"/>
  <c r="V1777" i="4"/>
  <c r="G1741" i="3" s="1"/>
  <c r="V1781" i="4"/>
  <c r="G1651" i="3"/>
  <c r="V1785" i="4"/>
  <c r="G1869" i="3" s="1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/>
  <c r="V1820" i="4"/>
  <c r="G1745" i="3" s="1"/>
  <c r="T1821" i="4"/>
  <c r="E1679" i="3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 s="1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W1728" i="4"/>
  <c r="H1608" i="3" s="1"/>
  <c r="U1729" i="4"/>
  <c r="F1609" i="3"/>
  <c r="U1733" i="4"/>
  <c r="F1613" i="3" s="1"/>
  <c r="U1737" i="4"/>
  <c r="F1860" i="3" s="1"/>
  <c r="U1741" i="4"/>
  <c r="F1618" i="3" s="1"/>
  <c r="U1745" i="4"/>
  <c r="F1620" i="3" s="1"/>
  <c r="Y1755" i="4"/>
  <c r="J1629" i="3" s="1"/>
  <c r="W1760" i="4"/>
  <c r="H1634" i="3" s="1"/>
  <c r="U1761" i="4"/>
  <c r="F1635" i="3" s="1"/>
  <c r="Y1763" i="4"/>
  <c r="J1637" i="3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/>
  <c r="W1848" i="4"/>
  <c r="H1699" i="3" s="1"/>
  <c r="U1849" i="4"/>
  <c r="F1700" i="3"/>
  <c r="W1852" i="4"/>
  <c r="H1748" i="3" s="1"/>
  <c r="W1859" i="4"/>
  <c r="H1913" i="3" s="1"/>
  <c r="X1866" i="4"/>
  <c r="I1918" i="3" s="1"/>
  <c r="V1867" i="4"/>
  <c r="G1919" i="3"/>
  <c r="T1868" i="4"/>
  <c r="E1920" i="3" s="1"/>
  <c r="X1874" i="4"/>
  <c r="I1925" i="3" s="1"/>
  <c r="X1875" i="4"/>
  <c r="I1926" i="3" s="1"/>
  <c r="Y1881" i="4"/>
  <c r="J1931" i="3"/>
  <c r="W1882" i="4"/>
  <c r="H1932" i="3" s="1"/>
  <c r="V1886" i="4"/>
  <c r="G1936" i="3" s="1"/>
  <c r="X1889" i="4"/>
  <c r="I1938" i="3" s="1"/>
  <c r="T1889" i="4"/>
  <c r="E1938" i="3" s="1"/>
  <c r="V1890" i="4"/>
  <c r="G1939" i="3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 s="1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 s="1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/>
  <c r="W1825" i="4"/>
  <c r="H1681" i="3" s="1"/>
  <c r="Y1828" i="4"/>
  <c r="J1683" i="3" s="1"/>
  <c r="W1829" i="4"/>
  <c r="H1684" i="3" s="1"/>
  <c r="Y1832" i="4"/>
  <c r="J1879" i="3" s="1"/>
  <c r="W1833" i="4"/>
  <c r="H1880" i="3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 s="1"/>
  <c r="W1879" i="4"/>
  <c r="H1929" i="3" s="1"/>
  <c r="X1886" i="4"/>
  <c r="I1936" i="3" s="1"/>
  <c r="X1887" i="4"/>
  <c r="I1961" i="3"/>
  <c r="T1888" i="4"/>
  <c r="E1937" i="3" s="1"/>
  <c r="X1888" i="4"/>
  <c r="I1937" i="3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 s="1"/>
  <c r="X1793" i="4"/>
  <c r="I1658" i="3" s="1"/>
  <c r="T1795" i="4"/>
  <c r="E1660" i="3" s="1"/>
  <c r="V1798" i="4"/>
  <c r="G1662" i="3"/>
  <c r="V1802" i="4"/>
  <c r="G1874" i="3" s="1"/>
  <c r="T1803" i="4"/>
  <c r="E1664" i="3" s="1"/>
  <c r="V1806" i="4"/>
  <c r="G1667" i="3" s="1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/>
  <c r="X1821" i="4"/>
  <c r="I1679" i="3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/>
  <c r="V1834" i="4"/>
  <c r="G1687" i="3" s="1"/>
  <c r="X1837" i="4"/>
  <c r="I1746" i="3" s="1"/>
  <c r="T1837" i="4"/>
  <c r="E1746" i="3" s="1"/>
  <c r="T1839" i="4"/>
  <c r="E1691" i="3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W1764" i="4"/>
  <c r="H1638" i="3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 s="1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/>
  <c r="X1893" i="4"/>
  <c r="I1941" i="3" s="1"/>
  <c r="X1896" i="4"/>
  <c r="I1944" i="3" s="1"/>
  <c r="X1900" i="4"/>
  <c r="I1963" i="3" s="1"/>
  <c r="V1901" i="4"/>
  <c r="G1964" i="3" s="1"/>
  <c r="Y1903" i="4"/>
  <c r="J1948" i="3" s="1"/>
  <c r="W1904" i="4"/>
  <c r="H1949" i="3"/>
  <c r="X1907" i="4"/>
  <c r="I1951" i="3" s="1"/>
  <c r="T1909" i="4"/>
  <c r="E1969" i="3" s="1"/>
  <c r="X1911" i="4"/>
  <c r="I1971" i="3" s="1"/>
  <c r="X1916" i="4"/>
  <c r="I1975" i="3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/>
  <c r="Y2452" i="4"/>
  <c r="J2500" i="3"/>
  <c r="Y2460" i="4"/>
  <c r="J2506" i="3" s="1"/>
  <c r="W2465" i="4"/>
  <c r="H2509" i="3" s="1"/>
  <c r="Y2468" i="4"/>
  <c r="J2512" i="3" s="1"/>
  <c r="X2472" i="4"/>
  <c r="I2513" i="3" s="1"/>
  <c r="X2476" i="4"/>
  <c r="I2585" i="3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/>
  <c r="U2187" i="4"/>
  <c r="F2244" i="3" s="1"/>
  <c r="T2287" i="4"/>
  <c r="E2324" i="3" s="1"/>
  <c r="T2288" i="4"/>
  <c r="E2325" i="3" s="1"/>
  <c r="X2289" i="4"/>
  <c r="I2326" i="3" s="1"/>
  <c r="V2290" i="4"/>
  <c r="G2327" i="3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/>
  <c r="T2316" i="4"/>
  <c r="E2350" i="3" s="1"/>
  <c r="X2317" i="4"/>
  <c r="I2432" i="3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/>
  <c r="U2527" i="4"/>
  <c r="F2558" i="3" s="1"/>
  <c r="Y2528" i="4"/>
  <c r="J2559" i="3"/>
  <c r="W2533" i="4"/>
  <c r="H2590" i="3" s="1"/>
  <c r="Y2533" i="4"/>
  <c r="J2590" i="3" s="1"/>
  <c r="X2544" i="4"/>
  <c r="I2571" i="3" s="1"/>
  <c r="X2545" i="4"/>
  <c r="I2614" i="3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 s="1"/>
  <c r="Y2159" i="4"/>
  <c r="J2224" i="3" s="1"/>
  <c r="W2160" i="4"/>
  <c r="H2225" i="3"/>
  <c r="X2163" i="4"/>
  <c r="I2227" i="3" s="1"/>
  <c r="T2165" i="4"/>
  <c r="E2229" i="3" s="1"/>
  <c r="X2167" i="4"/>
  <c r="I2398" i="3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/>
  <c r="W2288" i="4"/>
  <c r="H2325" i="3" s="1"/>
  <c r="X2291" i="4"/>
  <c r="I2328" i="3" s="1"/>
  <c r="T2292" i="4"/>
  <c r="E2329" i="3" s="1"/>
  <c r="V2295" i="4"/>
  <c r="G2332" i="3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/>
  <c r="U2057" i="4"/>
  <c r="F2112" i="3" s="1"/>
  <c r="Y2073" i="4"/>
  <c r="J2199" i="3"/>
  <c r="W2106" i="4"/>
  <c r="H2205" i="3" s="1"/>
  <c r="U2107" i="4"/>
  <c r="F2149" i="3" s="1"/>
  <c r="U2111" i="4"/>
  <c r="F2207" i="3" s="1"/>
  <c r="Y2113" i="4"/>
  <c r="J2208" i="3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/>
  <c r="Y2133" i="4"/>
  <c r="J2166" i="3" s="1"/>
  <c r="U2135" i="4"/>
  <c r="F2167" i="3" s="1"/>
  <c r="U2139" i="4"/>
  <c r="F2168" i="3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/>
  <c r="T2319" i="4"/>
  <c r="E2352" i="3" s="1"/>
  <c r="X2320" i="4"/>
  <c r="I2353" i="3" s="1"/>
  <c r="V2321" i="4"/>
  <c r="G2354" i="3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/>
  <c r="V2350" i="4"/>
  <c r="G2435" i="3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/>
  <c r="T2508" i="4"/>
  <c r="E2540" i="3" s="1"/>
  <c r="X2508" i="4"/>
  <c r="I2540" i="3" s="1"/>
  <c r="W2514" i="4"/>
  <c r="H2546" i="3" s="1"/>
  <c r="Y2520" i="4"/>
  <c r="J2551" i="3" s="1"/>
  <c r="Y2524" i="4"/>
  <c r="J2555" i="3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/>
  <c r="X2698" i="4"/>
  <c r="I2710" i="3" s="1"/>
  <c r="V2699" i="4"/>
  <c r="G2798" i="3" s="1"/>
  <c r="Y2719" i="4"/>
  <c r="J2802" i="3" s="1"/>
  <c r="U2739" i="4"/>
  <c r="F2733" i="3"/>
  <c r="V2742" i="4"/>
  <c r="G2813" i="3" s="1"/>
  <c r="W2753" i="4"/>
  <c r="H2743" i="3" s="1"/>
  <c r="W2757" i="4"/>
  <c r="H2746" i="3"/>
  <c r="U2758" i="4"/>
  <c r="F2747" i="3" s="1"/>
  <c r="U2762" i="4"/>
  <c r="F2749" i="3" s="1"/>
  <c r="W2765" i="4"/>
  <c r="H2750" i="3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/>
  <c r="V2664" i="4"/>
  <c r="G2686" i="3" s="1"/>
  <c r="U2676" i="4"/>
  <c r="F2829" i="3" s="1"/>
  <c r="V2703" i="4"/>
  <c r="G2714" i="3" s="1"/>
  <c r="V2707" i="4"/>
  <c r="G2799" i="3" s="1"/>
  <c r="T2708" i="4"/>
  <c r="E2718" i="3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/>
  <c r="T2785" i="4"/>
  <c r="E2853" i="3" s="1"/>
  <c r="Y2786" i="4"/>
  <c r="J2854" i="3" s="1"/>
  <c r="W2787" i="4"/>
  <c r="H2855" i="3"/>
  <c r="U2788" i="4"/>
  <c r="F2856" i="3" s="1"/>
  <c r="Y2794" i="4"/>
  <c r="J2861" i="3" s="1"/>
  <c r="Y2798" i="4"/>
  <c r="J2865" i="3"/>
  <c r="Y2802" i="4"/>
  <c r="J2869" i="3" s="1"/>
  <c r="W2803" i="4"/>
  <c r="H2870" i="3" s="1"/>
  <c r="Y2807" i="4"/>
  <c r="J2874" i="3" s="1"/>
  <c r="V2810" i="4"/>
  <c r="G2877" i="3" s="1"/>
  <c r="Y2816" i="4"/>
  <c r="J2883" i="3"/>
  <c r="Y2828" i="4"/>
  <c r="J2895" i="3" s="1"/>
  <c r="U2830" i="4"/>
  <c r="F2897" i="3" s="1"/>
  <c r="Y2832" i="4"/>
  <c r="J2899" i="3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/>
  <c r="U2625" i="4"/>
  <c r="F2663" i="3" s="1"/>
  <c r="W2628" i="4"/>
  <c r="H2666" i="3" s="1"/>
  <c r="Y2628" i="4"/>
  <c r="J2666" i="3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/>
  <c r="X2697" i="4"/>
  <c r="I2709" i="3" s="1"/>
  <c r="T2698" i="4"/>
  <c r="E2710" i="3" s="1"/>
  <c r="U2716" i="4"/>
  <c r="F2801" i="3"/>
  <c r="U2720" i="4"/>
  <c r="F2803" i="3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/>
  <c r="U2734" i="4"/>
  <c r="F2729" i="3" s="1"/>
  <c r="U2736" i="4"/>
  <c r="F2731" i="3" s="1"/>
  <c r="W2736" i="4"/>
  <c r="H2731" i="3" s="1"/>
  <c r="Y2736" i="4"/>
  <c r="J2731" i="3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/>
  <c r="U2883" i="4"/>
  <c r="F2949" i="3" s="1"/>
  <c r="Y2885" i="4"/>
  <c r="J2951" i="3"/>
  <c r="U2899" i="4"/>
  <c r="F2964" i="3" s="1"/>
  <c r="Y2901" i="4"/>
  <c r="J2966" i="3" s="1"/>
  <c r="W2902" i="4"/>
  <c r="H2967" i="3" s="1"/>
  <c r="U2903" i="4"/>
  <c r="F2968" i="3"/>
  <c r="U2904" i="4"/>
  <c r="F2969" i="3" s="1"/>
  <c r="Y2905" i="4"/>
  <c r="J2970" i="3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/>
  <c r="V3054" i="4"/>
  <c r="G3126" i="3" s="1"/>
  <c r="V3058" i="4"/>
  <c r="G3130" i="3" s="1"/>
  <c r="X3064" i="4"/>
  <c r="I3142" i="3" s="1"/>
  <c r="V3074" i="4"/>
  <c r="G3296" i="3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/>
  <c r="V2928" i="4"/>
  <c r="G2993" i="3" s="1"/>
  <c r="Y2978" i="4"/>
  <c r="J3042" i="3" s="1"/>
  <c r="Y2986" i="4"/>
  <c r="J3050" i="3" s="1"/>
  <c r="Y2994" i="4"/>
  <c r="J3057" i="3"/>
  <c r="Y2998" i="4"/>
  <c r="J3061" i="3" s="1"/>
  <c r="Y3002" i="4"/>
  <c r="J3074" i="3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/>
  <c r="Y3050" i="4"/>
  <c r="J3122" i="3" s="1"/>
  <c r="Y3054" i="4"/>
  <c r="J3126" i="3" s="1"/>
  <c r="Y3058" i="4"/>
  <c r="J3130" i="3" s="1"/>
  <c r="U3067" i="4"/>
  <c r="F3145" i="3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/>
  <c r="V2831" i="4"/>
  <c r="G2898" i="3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/>
  <c r="T2855" i="4"/>
  <c r="E2922" i="3" s="1"/>
  <c r="V2855" i="4"/>
  <c r="G2922" i="3" s="1"/>
  <c r="X2857" i="4"/>
  <c r="I2924" i="3" s="1"/>
  <c r="T2859" i="4"/>
  <c r="E2926" i="3" s="1"/>
  <c r="V2859" i="4"/>
  <c r="G2926" i="3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/>
  <c r="X121" i="4"/>
  <c r="I109" i="3" s="1"/>
  <c r="Y156" i="4"/>
  <c r="J194" i="3" s="1"/>
  <c r="F140" i="3"/>
  <c r="V152" i="4"/>
  <c r="G186" i="3" s="1"/>
  <c r="E206" i="3"/>
  <c r="X203" i="4"/>
  <c r="I213" i="3" s="1"/>
  <c r="J58" i="3"/>
  <c r="I147" i="3"/>
  <c r="I153" i="3"/>
  <c r="I156" i="3"/>
  <c r="E48" i="3"/>
  <c r="X61" i="4"/>
  <c r="I65" i="3" s="1"/>
  <c r="T65" i="4"/>
  <c r="E69" i="3" s="1"/>
  <c r="V128" i="4"/>
  <c r="G138" i="3" s="1"/>
  <c r="Y134" i="4"/>
  <c r="J181" i="3" s="1"/>
  <c r="Y36" i="4"/>
  <c r="J131" i="3" s="1"/>
  <c r="I148" i="3"/>
  <c r="X199" i="4"/>
  <c r="I208" i="3" s="1"/>
  <c r="U550" i="4"/>
  <c r="F614" i="3" s="1"/>
  <c r="U552" i="4"/>
  <c r="F615" i="3" s="1"/>
  <c r="U554" i="4"/>
  <c r="F501" i="3" s="1"/>
  <c r="U556" i="4"/>
  <c r="F567" i="3" s="1"/>
  <c r="U558" i="4"/>
  <c r="F503" i="3" s="1"/>
  <c r="X566" i="4"/>
  <c r="I509" i="3" s="1"/>
  <c r="Y599" i="4"/>
  <c r="J619" i="3" s="1"/>
  <c r="Y603" i="4"/>
  <c r="J538" i="3" s="1"/>
  <c r="U605" i="4"/>
  <c r="F539" i="3" s="1"/>
  <c r="Y605" i="4"/>
  <c r="J539" i="3" s="1"/>
  <c r="Y607" i="4"/>
  <c r="J575" i="3" s="1"/>
  <c r="U609" i="4"/>
  <c r="F542" i="3" s="1"/>
  <c r="Y611" i="4"/>
  <c r="J792" i="3" s="1"/>
  <c r="X623" i="4"/>
  <c r="I634" i="3" s="1"/>
  <c r="X627" i="4"/>
  <c r="I638" i="3" s="1"/>
  <c r="X631" i="4"/>
  <c r="I642" i="3" s="1"/>
  <c r="X635" i="4"/>
  <c r="I646" i="3" s="1"/>
  <c r="X639" i="4"/>
  <c r="I650" i="3"/>
  <c r="X643" i="4"/>
  <c r="I654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Y681" i="4"/>
  <c r="J690" i="3" s="1"/>
  <c r="W686" i="4"/>
  <c r="H695" i="3"/>
  <c r="W690" i="4"/>
  <c r="H699" i="3" s="1"/>
  <c r="U691" i="4"/>
  <c r="F700" i="3" s="1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V597" i="4"/>
  <c r="G533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/>
  <c r="X667" i="4"/>
  <c r="I793" i="3" s="1"/>
  <c r="X671" i="4"/>
  <c r="I681" i="3" s="1"/>
  <c r="T677" i="4"/>
  <c r="E687" i="3" s="1"/>
  <c r="X677" i="4"/>
  <c r="I687" i="3" s="1"/>
  <c r="Y678" i="4"/>
  <c r="J794" i="3" s="1"/>
  <c r="U540" i="4"/>
  <c r="F492" i="3" s="1"/>
  <c r="U544" i="4"/>
  <c r="F565" i="3"/>
  <c r="H565" i="3"/>
  <c r="Y544" i="4"/>
  <c r="J565" i="3" s="1"/>
  <c r="Y547" i="4"/>
  <c r="J497" i="3" s="1"/>
  <c r="T549" i="4"/>
  <c r="E498" i="3" s="1"/>
  <c r="H615" i="3"/>
  <c r="W554" i="4"/>
  <c r="H501" i="3"/>
  <c r="H504" i="3"/>
  <c r="W562" i="4"/>
  <c r="H505" i="3" s="1"/>
  <c r="W567" i="4"/>
  <c r="H510" i="3" s="1"/>
  <c r="T568" i="4"/>
  <c r="E511" i="3"/>
  <c r="V568" i="4"/>
  <c r="G511" i="3" s="1"/>
  <c r="J512" i="3"/>
  <c r="T571" i="4"/>
  <c r="E514" i="3" s="1"/>
  <c r="V574" i="4"/>
  <c r="G517" i="3" s="1"/>
  <c r="X574" i="4"/>
  <c r="I517" i="3" s="1"/>
  <c r="V578" i="4"/>
  <c r="G520" i="3" s="1"/>
  <c r="X578" i="4"/>
  <c r="I520" i="3" s="1"/>
  <c r="V582" i="4"/>
  <c r="G573" i="3" s="1"/>
  <c r="X582" i="4"/>
  <c r="I573" i="3" s="1"/>
  <c r="V586" i="4"/>
  <c r="G524" i="3" s="1"/>
  <c r="X586" i="4"/>
  <c r="I524" i="3" s="1"/>
  <c r="V590" i="4"/>
  <c r="G617" i="3" s="1"/>
  <c r="X590" i="4"/>
  <c r="I617" i="3" s="1"/>
  <c r="V594" i="4"/>
  <c r="G531" i="3" s="1"/>
  <c r="X594" i="4"/>
  <c r="I531" i="3" s="1"/>
  <c r="Y597" i="4"/>
  <c r="J533" i="3" s="1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X640" i="4"/>
  <c r="I651" i="3" s="1"/>
  <c r="T642" i="4"/>
  <c r="E653" i="3" s="1"/>
  <c r="V642" i="4"/>
  <c r="G653" i="3" s="1"/>
  <c r="Y647" i="4"/>
  <c r="J658" i="3" s="1"/>
  <c r="Y651" i="4"/>
  <c r="J662" i="3" s="1"/>
  <c r="Y652" i="4"/>
  <c r="J663" i="3" s="1"/>
  <c r="Y655" i="4"/>
  <c r="J666" i="3" s="1"/>
  <c r="Y656" i="4"/>
  <c r="J667" i="3" s="1"/>
  <c r="Y659" i="4"/>
  <c r="J670" i="3" s="1"/>
  <c r="Y660" i="4"/>
  <c r="J671" i="3" s="1"/>
  <c r="Y663" i="4"/>
  <c r="J674" i="3" s="1"/>
  <c r="Y664" i="4"/>
  <c r="J675" i="3" s="1"/>
  <c r="Y667" i="4"/>
  <c r="J793" i="3" s="1"/>
  <c r="Y668" i="4"/>
  <c r="J678" i="3" s="1"/>
  <c r="Y671" i="4"/>
  <c r="J681" i="3" s="1"/>
  <c r="Y672" i="4"/>
  <c r="J682" i="3" s="1"/>
  <c r="Y675" i="4"/>
  <c r="J685" i="3" s="1"/>
  <c r="W676" i="4"/>
  <c r="H686" i="3"/>
  <c r="Y676" i="4"/>
  <c r="J686" i="3" s="1"/>
  <c r="Y682" i="4"/>
  <c r="J691" i="3" s="1"/>
  <c r="W687" i="4"/>
  <c r="H696" i="3" s="1"/>
  <c r="U688" i="4"/>
  <c r="F697" i="3" s="1"/>
  <c r="Y703" i="4"/>
  <c r="J712" i="3"/>
  <c r="Y707" i="4"/>
  <c r="J713" i="3" s="1"/>
  <c r="X543" i="4"/>
  <c r="I564" i="3" s="1"/>
  <c r="T551" i="4"/>
  <c r="E499" i="3" s="1"/>
  <c r="T553" i="4"/>
  <c r="E500" i="3" s="1"/>
  <c r="X567" i="4"/>
  <c r="I510" i="3" s="1"/>
  <c r="T569" i="4"/>
  <c r="E512" i="3" s="1"/>
  <c r="H513" i="3"/>
  <c r="U571" i="4"/>
  <c r="F514" i="3" s="1"/>
  <c r="Y574" i="4"/>
  <c r="J517" i="3" s="1"/>
  <c r="Y578" i="4"/>
  <c r="J520" i="3"/>
  <c r="Y582" i="4"/>
  <c r="J573" i="3" s="1"/>
  <c r="Y586" i="4"/>
  <c r="J524" i="3" s="1"/>
  <c r="X597" i="4"/>
  <c r="I533" i="3"/>
  <c r="T599" i="4"/>
  <c r="E619" i="3" s="1"/>
  <c r="T603" i="4"/>
  <c r="E538" i="3"/>
  <c r="T607" i="4"/>
  <c r="E575" i="3" s="1"/>
  <c r="T611" i="4"/>
  <c r="E792" i="3" s="1"/>
  <c r="V615" i="4"/>
  <c r="G626" i="3" s="1"/>
  <c r="Y620" i="4"/>
  <c r="J631" i="3" s="1"/>
  <c r="W621" i="4"/>
  <c r="H632" i="3" s="1"/>
  <c r="Y621" i="4"/>
  <c r="J632" i="3"/>
  <c r="Y626" i="4"/>
  <c r="J637" i="3"/>
  <c r="Y634" i="4"/>
  <c r="J645" i="3" s="1"/>
  <c r="W641" i="4"/>
  <c r="H652" i="3" s="1"/>
  <c r="Y641" i="4"/>
  <c r="J652" i="3" s="1"/>
  <c r="T646" i="4"/>
  <c r="E657" i="3" s="1"/>
  <c r="V646" i="4"/>
  <c r="G657" i="3"/>
  <c r="X648" i="4"/>
  <c r="I659" i="3" s="1"/>
  <c r="T650" i="4"/>
  <c r="E661" i="3" s="1"/>
  <c r="V650" i="4"/>
  <c r="G661" i="3" s="1"/>
  <c r="X652" i="4"/>
  <c r="I663" i="3" s="1"/>
  <c r="T654" i="4"/>
  <c r="E665" i="3" s="1"/>
  <c r="V654" i="4"/>
  <c r="G665" i="3" s="1"/>
  <c r="X656" i="4"/>
  <c r="I667" i="3" s="1"/>
  <c r="T658" i="4"/>
  <c r="E669" i="3"/>
  <c r="V658" i="4"/>
  <c r="G669" i="3" s="1"/>
  <c r="X660" i="4"/>
  <c r="I671" i="3" s="1"/>
  <c r="T662" i="4"/>
  <c r="E673" i="3" s="1"/>
  <c r="V662" i="4"/>
  <c r="G673" i="3"/>
  <c r="X664" i="4"/>
  <c r="I675" i="3" s="1"/>
  <c r="T666" i="4"/>
  <c r="E677" i="3"/>
  <c r="V666" i="4"/>
  <c r="G677" i="3" s="1"/>
  <c r="X668" i="4"/>
  <c r="I678" i="3" s="1"/>
  <c r="T670" i="4"/>
  <c r="E680" i="3" s="1"/>
  <c r="V670" i="4"/>
  <c r="G680" i="3" s="1"/>
  <c r="X672" i="4"/>
  <c r="I682" i="3" s="1"/>
  <c r="T674" i="4"/>
  <c r="E684" i="3" s="1"/>
  <c r="V674" i="4"/>
  <c r="G684" i="3" s="1"/>
  <c r="X674" i="4"/>
  <c r="I684" i="3" s="1"/>
  <c r="T685" i="4"/>
  <c r="E694" i="3" s="1"/>
  <c r="X685" i="4"/>
  <c r="I694" i="3"/>
  <c r="V688" i="4"/>
  <c r="G697" i="3" s="1"/>
  <c r="X688" i="4"/>
  <c r="I697" i="3" s="1"/>
  <c r="X692" i="4"/>
  <c r="I701" i="3"/>
  <c r="X696" i="4"/>
  <c r="I705" i="3" s="1"/>
  <c r="X700" i="4"/>
  <c r="I709" i="3" s="1"/>
  <c r="X704" i="4"/>
  <c r="I788" i="3"/>
  <c r="X708" i="4"/>
  <c r="I714" i="3"/>
  <c r="Y546" i="4"/>
  <c r="J496" i="3"/>
  <c r="Y548" i="4"/>
  <c r="J566" i="3" s="1"/>
  <c r="V549" i="4"/>
  <c r="G498" i="3"/>
  <c r="W551" i="4"/>
  <c r="H499" i="3" s="1"/>
  <c r="W553" i="4"/>
  <c r="H500" i="3" s="1"/>
  <c r="W555" i="4"/>
  <c r="H502" i="3" s="1"/>
  <c r="W557" i="4"/>
  <c r="H616" i="3"/>
  <c r="W559" i="4"/>
  <c r="H568" i="3" s="1"/>
  <c r="U560" i="4"/>
  <c r="F504" i="3" s="1"/>
  <c r="W561" i="4"/>
  <c r="H569" i="3" s="1"/>
  <c r="U562" i="4"/>
  <c r="F505" i="3" s="1"/>
  <c r="W563" i="4"/>
  <c r="H506" i="3"/>
  <c r="U564" i="4"/>
  <c r="F507" i="3"/>
  <c r="V566" i="4"/>
  <c r="G509" i="3" s="1"/>
  <c r="X568" i="4"/>
  <c r="I511" i="3" s="1"/>
  <c r="W569" i="4"/>
  <c r="H512" i="3"/>
  <c r="T570" i="4"/>
  <c r="E513" i="3" s="1"/>
  <c r="X571" i="4"/>
  <c r="I514" i="3" s="1"/>
  <c r="V572" i="4"/>
  <c r="G515" i="3"/>
  <c r="X572" i="4"/>
  <c r="I515" i="3" s="1"/>
  <c r="V576" i="4"/>
  <c r="G519" i="3" s="1"/>
  <c r="X576" i="4"/>
  <c r="I519" i="3" s="1"/>
  <c r="V580" i="4"/>
  <c r="G571" i="3" s="1"/>
  <c r="X580" i="4"/>
  <c r="I571" i="3"/>
  <c r="V584" i="4"/>
  <c r="G523" i="3" s="1"/>
  <c r="X584" i="4"/>
  <c r="I523" i="3" s="1"/>
  <c r="V588" i="4"/>
  <c r="G526" i="3" s="1"/>
  <c r="X588" i="4"/>
  <c r="I526" i="3"/>
  <c r="V592" i="4"/>
  <c r="G529" i="3" s="1"/>
  <c r="X592" i="4"/>
  <c r="I529" i="3" s="1"/>
  <c r="V596" i="4"/>
  <c r="G618" i="3" s="1"/>
  <c r="Y598" i="4"/>
  <c r="J534" i="3"/>
  <c r="W600" i="4"/>
  <c r="H535" i="3" s="1"/>
  <c r="Y602" i="4"/>
  <c r="J537" i="3" s="1"/>
  <c r="Y606" i="4"/>
  <c r="J540" i="3" s="1"/>
  <c r="U608" i="4"/>
  <c r="F541" i="3" s="1"/>
  <c r="W608" i="4"/>
  <c r="H541" i="3" s="1"/>
  <c r="Y610" i="4"/>
  <c r="J543" i="3" s="1"/>
  <c r="Y614" i="4"/>
  <c r="J625" i="3" s="1"/>
  <c r="W615" i="4"/>
  <c r="H626" i="3" s="1"/>
  <c r="X619" i="4"/>
  <c r="I630" i="3"/>
  <c r="T624" i="4"/>
  <c r="E635" i="3" s="1"/>
  <c r="V624" i="4"/>
  <c r="G635" i="3" s="1"/>
  <c r="X624" i="4"/>
  <c r="I635" i="3" s="1"/>
  <c r="V628" i="4"/>
  <c r="G639" i="3" s="1"/>
  <c r="T632" i="4"/>
  <c r="E643" i="3" s="1"/>
  <c r="V632" i="4"/>
  <c r="G643" i="3"/>
  <c r="X632" i="4"/>
  <c r="I643" i="3" s="1"/>
  <c r="V636" i="4"/>
  <c r="G647" i="3" s="1"/>
  <c r="T640" i="4"/>
  <c r="E651" i="3" s="1"/>
  <c r="V640" i="4"/>
  <c r="G651" i="3" s="1"/>
  <c r="X642" i="4"/>
  <c r="I653" i="3" s="1"/>
  <c r="T644" i="4"/>
  <c r="E655" i="3" s="1"/>
  <c r="V644" i="4"/>
  <c r="G655" i="3" s="1"/>
  <c r="X644" i="4"/>
  <c r="I655" i="3" s="1"/>
  <c r="Y645" i="4"/>
  <c r="J656" i="3" s="1"/>
  <c r="Y649" i="4"/>
  <c r="J660" i="3"/>
  <c r="Y650" i="4"/>
  <c r="J661" i="3" s="1"/>
  <c r="Y653" i="4"/>
  <c r="J664" i="3" s="1"/>
  <c r="Y654" i="4"/>
  <c r="J665" i="3" s="1"/>
  <c r="Y657" i="4"/>
  <c r="J668" i="3" s="1"/>
  <c r="Y658" i="4"/>
  <c r="J669" i="3" s="1"/>
  <c r="Y661" i="4"/>
  <c r="J672" i="3" s="1"/>
  <c r="Y662" i="4"/>
  <c r="J673" i="3" s="1"/>
  <c r="Y665" i="4"/>
  <c r="J676" i="3"/>
  <c r="Y666" i="4"/>
  <c r="J677" i="3" s="1"/>
  <c r="Y669" i="4"/>
  <c r="J679" i="3" s="1"/>
  <c r="Y670" i="4"/>
  <c r="J680" i="3" s="1"/>
  <c r="Y673" i="4"/>
  <c r="J683" i="3" s="1"/>
  <c r="W681" i="4"/>
  <c r="H690" i="3" s="1"/>
  <c r="U682" i="4"/>
  <c r="F691" i="3" s="1"/>
  <c r="Y686" i="4"/>
  <c r="J695" i="3" s="1"/>
  <c r="Y701" i="4"/>
  <c r="J710" i="3" s="1"/>
  <c r="Y705" i="4"/>
  <c r="J789" i="3" s="1"/>
  <c r="T535" i="4"/>
  <c r="E487" i="3" s="1"/>
  <c r="V535" i="4"/>
  <c r="G487" i="3" s="1"/>
  <c r="X538" i="4"/>
  <c r="I490" i="3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/>
  <c r="Y566" i="4"/>
  <c r="J509" i="3" s="1"/>
  <c r="T567" i="4"/>
  <c r="E510" i="3" s="1"/>
  <c r="Y568" i="4"/>
  <c r="J511" i="3"/>
  <c r="V569" i="4"/>
  <c r="G512" i="3" s="1"/>
  <c r="Y571" i="4"/>
  <c r="J514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X599" i="4"/>
  <c r="I619" i="3" s="1"/>
  <c r="T601" i="4"/>
  <c r="E536" i="3" s="1"/>
  <c r="T605" i="4"/>
  <c r="E539" i="3" s="1"/>
  <c r="X607" i="4"/>
  <c r="I575" i="3" s="1"/>
  <c r="T609" i="4"/>
  <c r="E542" i="3"/>
  <c r="X611" i="4"/>
  <c r="I792" i="3"/>
  <c r="X615" i="4"/>
  <c r="I626" i="3" s="1"/>
  <c r="W623" i="4"/>
  <c r="H634" i="3"/>
  <c r="Y623" i="4"/>
  <c r="J634" i="3" s="1"/>
  <c r="Y627" i="4"/>
  <c r="J638" i="3" s="1"/>
  <c r="W631" i="4"/>
  <c r="H642" i="3" s="1"/>
  <c r="Y631" i="4"/>
  <c r="J642" i="3"/>
  <c r="Y635" i="4"/>
  <c r="J646" i="3" s="1"/>
  <c r="W639" i="4"/>
  <c r="H650" i="3" s="1"/>
  <c r="Y639" i="4"/>
  <c r="J650" i="3" s="1"/>
  <c r="W643" i="4"/>
  <c r="H654" i="3" s="1"/>
  <c r="Y643" i="4"/>
  <c r="J654" i="3" s="1"/>
  <c r="X646" i="4"/>
  <c r="I657" i="3" s="1"/>
  <c r="T648" i="4"/>
  <c r="E659" i="3" s="1"/>
  <c r="V648" i="4"/>
  <c r="G659" i="3" s="1"/>
  <c r="X650" i="4"/>
  <c r="I661" i="3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 s="1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/>
  <c r="V706" i="4"/>
  <c r="G795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T854" i="4"/>
  <c r="E872" i="3" s="1"/>
  <c r="X856" i="4"/>
  <c r="I874" i="3" s="1"/>
  <c r="X860" i="4"/>
  <c r="I878" i="3"/>
  <c r="X864" i="4"/>
  <c r="I882" i="3" s="1"/>
  <c r="X868" i="4"/>
  <c r="I886" i="3" s="1"/>
  <c r="V870" i="4"/>
  <c r="G888" i="3" s="1"/>
  <c r="X872" i="4"/>
  <c r="I890" i="3" s="1"/>
  <c r="V874" i="4"/>
  <c r="G892" i="3" s="1"/>
  <c r="X876" i="4"/>
  <c r="I894" i="3" s="1"/>
  <c r="V878" i="4"/>
  <c r="G896" i="3" s="1"/>
  <c r="X880" i="4"/>
  <c r="I897" i="3"/>
  <c r="V882" i="4"/>
  <c r="G899" i="3" s="1"/>
  <c r="X884" i="4"/>
  <c r="I901" i="3" s="1"/>
  <c r="X885" i="4"/>
  <c r="I902" i="3" s="1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/>
  <c r="V941" i="4"/>
  <c r="G949" i="3" s="1"/>
  <c r="X941" i="4"/>
  <c r="I949" i="3" s="1"/>
  <c r="W949" i="4"/>
  <c r="H956" i="3" s="1"/>
  <c r="W956" i="4"/>
  <c r="H963" i="3"/>
  <c r="U964" i="4"/>
  <c r="F999" i="3"/>
  <c r="W964" i="4"/>
  <c r="H999" i="3" s="1"/>
  <c r="Y967" i="4"/>
  <c r="J972" i="3" s="1"/>
  <c r="U972" i="4"/>
  <c r="F976" i="3" s="1"/>
  <c r="W972" i="4"/>
  <c r="H976" i="3"/>
  <c r="Y975" i="4"/>
  <c r="J978" i="3" s="1"/>
  <c r="W976" i="4"/>
  <c r="H979" i="3" s="1"/>
  <c r="T984" i="4"/>
  <c r="E986" i="3" s="1"/>
  <c r="V984" i="4"/>
  <c r="G986" i="3" s="1"/>
  <c r="X984" i="4"/>
  <c r="I986" i="3" s="1"/>
  <c r="V992" i="4"/>
  <c r="G1014" i="3" s="1"/>
  <c r="Y1053" i="4"/>
  <c r="J1064" i="3"/>
  <c r="U1055" i="4"/>
  <c r="F1160" i="3" s="1"/>
  <c r="Y1087" i="4"/>
  <c r="J1084" i="3" s="1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/>
  <c r="W1138" i="4"/>
  <c r="H1178" i="3" s="1"/>
  <c r="U1139" i="4"/>
  <c r="F1220" i="3" s="1"/>
  <c r="Y1139" i="4"/>
  <c r="J1220" i="3" s="1"/>
  <c r="U1151" i="4"/>
  <c r="F1223" i="3" s="1"/>
  <c r="Y1151" i="4"/>
  <c r="J1223" i="3" s="1"/>
  <c r="U1159" i="4"/>
  <c r="F1126" i="3" s="1"/>
  <c r="Y1159" i="4"/>
  <c r="J1126" i="3" s="1"/>
  <c r="U1167" i="4"/>
  <c r="F1192" i="3" s="1"/>
  <c r="Y1167" i="4"/>
  <c r="J1192" i="3" s="1"/>
  <c r="Y1177" i="4"/>
  <c r="J1135" i="3" s="1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/>
  <c r="Y1206" i="4"/>
  <c r="J1234" i="3" s="1"/>
  <c r="Y1210" i="4"/>
  <c r="J1237" i="3" s="1"/>
  <c r="Y1214" i="4"/>
  <c r="J1751" i="3" s="1"/>
  <c r="Y1218" i="4"/>
  <c r="J1753" i="3"/>
  <c r="Y1222" i="4"/>
  <c r="J1244" i="3" s="1"/>
  <c r="T1227" i="4"/>
  <c r="E1249" i="3" s="1"/>
  <c r="Y1232" i="4"/>
  <c r="J1251" i="3" s="1"/>
  <c r="V1237" i="4"/>
  <c r="G1255" i="3" s="1"/>
  <c r="U1241" i="4"/>
  <c r="F1258" i="3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/>
  <c r="Y1272" i="4"/>
  <c r="J1280" i="3" s="1"/>
  <c r="W1278" i="4"/>
  <c r="H1284" i="3" s="1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/>
  <c r="U1406" i="4"/>
  <c r="F1368" i="3" s="1"/>
  <c r="T1409" i="4"/>
  <c r="E1370" i="3" s="1"/>
  <c r="V1409" i="4"/>
  <c r="G1370" i="3" s="1"/>
  <c r="X1409" i="4"/>
  <c r="I1370" i="3" s="1"/>
  <c r="T1420" i="4"/>
  <c r="E1375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/>
  <c r="X967" i="4"/>
  <c r="I97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/>
  <c r="T1036" i="4"/>
  <c r="E1052" i="3" s="1"/>
  <c r="X1038" i="4"/>
  <c r="I1053" i="3" s="1"/>
  <c r="T1040" i="4"/>
  <c r="E1055" i="3"/>
  <c r="X1042" i="4"/>
  <c r="I1056" i="3" s="1"/>
  <c r="T1044" i="4"/>
  <c r="E1058" i="3" s="1"/>
  <c r="X1046" i="4"/>
  <c r="I1059" i="3" s="1"/>
  <c r="T1048" i="4"/>
  <c r="E1061" i="3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/>
  <c r="V1119" i="4"/>
  <c r="G1106" i="3" s="1"/>
  <c r="T1120" i="4"/>
  <c r="E1176" i="3"/>
  <c r="X1126" i="4"/>
  <c r="I1111" i="3" s="1"/>
  <c r="V1127" i="4"/>
  <c r="G1215" i="3"/>
  <c r="T1128" i="4"/>
  <c r="E1112" i="3" s="1"/>
  <c r="X1134" i="4"/>
  <c r="I1115" i="3" s="1"/>
  <c r="V1135" i="4"/>
  <c r="G1116" i="3" s="1"/>
  <c r="T1136" i="4"/>
  <c r="E1117" i="3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/>
  <c r="V1191" i="4"/>
  <c r="G1144" i="3" s="1"/>
  <c r="X1198" i="4"/>
  <c r="I1147" i="3" s="1"/>
  <c r="X1202" i="4"/>
  <c r="I1749" i="3" s="1"/>
  <c r="X1206" i="4"/>
  <c r="I1234" i="3" s="1"/>
  <c r="X1210" i="4"/>
  <c r="I1237" i="3"/>
  <c r="X1214" i="4"/>
  <c r="I1751" i="3" s="1"/>
  <c r="X1218" i="4"/>
  <c r="I1753" i="3" s="1"/>
  <c r="X1222" i="4"/>
  <c r="I1244" i="3"/>
  <c r="V1230" i="4"/>
  <c r="G1756" i="3"/>
  <c r="Y1236" i="4"/>
  <c r="J1254" i="3" s="1"/>
  <c r="V1241" i="4"/>
  <c r="G1258" i="3" s="1"/>
  <c r="Y1243" i="4"/>
  <c r="J1259" i="3"/>
  <c r="U1256" i="4"/>
  <c r="F1763" i="3" s="1"/>
  <c r="U1260" i="4"/>
  <c r="F1271" i="3" s="1"/>
  <c r="V1270" i="4"/>
  <c r="G1278" i="3" s="1"/>
  <c r="X1288" i="4"/>
  <c r="I1289" i="3" s="1"/>
  <c r="W1290" i="4"/>
  <c r="H1291" i="3"/>
  <c r="Y1291" i="4"/>
  <c r="J1292" i="3" s="1"/>
  <c r="Y1300" i="4"/>
  <c r="J1298" i="3" s="1"/>
  <c r="U1348" i="4"/>
  <c r="F1330" i="3"/>
  <c r="U1356" i="4"/>
  <c r="F1336" i="3" s="1"/>
  <c r="U1363" i="4"/>
  <c r="F1791" i="3" s="1"/>
  <c r="U1367" i="4"/>
  <c r="F1342" i="3"/>
  <c r="V1374" i="4"/>
  <c r="G1713" i="3" s="1"/>
  <c r="X1377" i="4"/>
  <c r="I1347" i="3" s="1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/>
  <c r="T891" i="4"/>
  <c r="E996" i="3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/>
  <c r="V930" i="4"/>
  <c r="G939" i="3" s="1"/>
  <c r="X933" i="4"/>
  <c r="I942" i="3" s="1"/>
  <c r="W948" i="4"/>
  <c r="H955" i="3" s="1"/>
  <c r="W952" i="4"/>
  <c r="H959" i="3" s="1"/>
  <c r="Y963" i="4"/>
  <c r="J969" i="3"/>
  <c r="Y971" i="4"/>
  <c r="J1000" i="3"/>
  <c r="T981" i="4"/>
  <c r="E983" i="3" s="1"/>
  <c r="X981" i="4"/>
  <c r="I983" i="3" s="1"/>
  <c r="U996" i="4"/>
  <c r="F995" i="3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/>
  <c r="U1012" i="4"/>
  <c r="F1038" i="3" s="1"/>
  <c r="Y1012" i="4"/>
  <c r="J1038" i="3"/>
  <c r="U1016" i="4"/>
  <c r="F1153" i="3" s="1"/>
  <c r="Y1016" i="4"/>
  <c r="J1153" i="3" s="1"/>
  <c r="U1020" i="4"/>
  <c r="F1155" i="3" s="1"/>
  <c r="Y1020" i="4"/>
  <c r="J1155" i="3"/>
  <c r="U1024" i="4"/>
  <c r="F1043" i="3" s="1"/>
  <c r="Y1024" i="4"/>
  <c r="J1043" i="3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 s="1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/>
  <c r="T1337" i="4"/>
  <c r="E1708" i="3" s="1"/>
  <c r="X1339" i="4"/>
  <c r="I1785" i="3" s="1"/>
  <c r="T1341" i="4"/>
  <c r="E1325" i="3" s="1"/>
  <c r="X1343" i="4"/>
  <c r="I1787" i="3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 s="1"/>
  <c r="Y881" i="4"/>
  <c r="J898" i="3" s="1"/>
  <c r="U883" i="4"/>
  <c r="F900" i="3" s="1"/>
  <c r="W890" i="4"/>
  <c r="H907" i="3"/>
  <c r="W898" i="4"/>
  <c r="H912" i="3" s="1"/>
  <c r="U903" i="4"/>
  <c r="F998" i="3" s="1"/>
  <c r="W906" i="4"/>
  <c r="H919" i="3" s="1"/>
  <c r="W914" i="4"/>
  <c r="H927" i="3" s="1"/>
  <c r="U919" i="4"/>
  <c r="F930" i="3" s="1"/>
  <c r="W922" i="4"/>
  <c r="H932" i="3" s="1"/>
  <c r="U927" i="4"/>
  <c r="F937" i="3"/>
  <c r="Y938" i="4"/>
  <c r="J946" i="3" s="1"/>
  <c r="Y942" i="4"/>
  <c r="J950" i="3" s="1"/>
  <c r="U947" i="4"/>
  <c r="F954" i="3" s="1"/>
  <c r="X949" i="4"/>
  <c r="I956" i="3" s="1"/>
  <c r="V950" i="4"/>
  <c r="G957" i="3" s="1"/>
  <c r="V953" i="4"/>
  <c r="G960" i="3" s="1"/>
  <c r="X953" i="4"/>
  <c r="I960" i="3" s="1"/>
  <c r="X956" i="4"/>
  <c r="I963" i="3" s="1"/>
  <c r="V958" i="4"/>
  <c r="G965" i="3" s="1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 s="1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 s="1"/>
  <c r="X1119" i="4"/>
  <c r="I1106" i="3" s="1"/>
  <c r="X1120" i="4"/>
  <c r="I1176" i="3"/>
  <c r="V1124" i="4"/>
  <c r="G1110" i="3" s="1"/>
  <c r="T1125" i="4"/>
  <c r="E1177" i="3" s="1"/>
  <c r="X1127" i="4"/>
  <c r="I1215" i="3" s="1"/>
  <c r="X1128" i="4"/>
  <c r="I1112" i="3" s="1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 s="1"/>
  <c r="T1141" i="4"/>
  <c r="E1221" i="3" s="1"/>
  <c r="T1145" i="4"/>
  <c r="E1119" i="3"/>
  <c r="V1148" i="4"/>
  <c r="G1120" i="3"/>
  <c r="X1148" i="4"/>
  <c r="I1120" i="3" s="1"/>
  <c r="T1149" i="4"/>
  <c r="E1121" i="3" s="1"/>
  <c r="X1152" i="4"/>
  <c r="I1122" i="3" s="1"/>
  <c r="V1156" i="4"/>
  <c r="G1124" i="3" s="1"/>
  <c r="X1156" i="4"/>
  <c r="I1124" i="3" s="1"/>
  <c r="T1157" i="4"/>
  <c r="E1125" i="3" s="1"/>
  <c r="X1160" i="4"/>
  <c r="I1187" i="3" s="1"/>
  <c r="V1164" i="4"/>
  <c r="G1190" i="3"/>
  <c r="X1164" i="4"/>
  <c r="I1190" i="3" s="1"/>
  <c r="T1165" i="4"/>
  <c r="E1191" i="3" s="1"/>
  <c r="X1168" i="4"/>
  <c r="I1129" i="3"/>
  <c r="T1169" i="4"/>
  <c r="E1130" i="3" s="1"/>
  <c r="X1180" i="4"/>
  <c r="I1194" i="3" s="1"/>
  <c r="X1184" i="4"/>
  <c r="I1140" i="3" s="1"/>
  <c r="X1188" i="4"/>
  <c r="I1227" i="3" s="1"/>
  <c r="X1192" i="4"/>
  <c r="I1229" i="3" s="1"/>
  <c r="X1199" i="4"/>
  <c r="I1199" i="3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/>
  <c r="Y1257" i="4"/>
  <c r="J1269" i="3" s="1"/>
  <c r="Y1259" i="4"/>
  <c r="J1270" i="3" s="1"/>
  <c r="W1261" i="4"/>
  <c r="H1272" i="3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/>
  <c r="T1372" i="4"/>
  <c r="E1795" i="3" s="1"/>
  <c r="V1372" i="4"/>
  <c r="G1795" i="3" s="1"/>
  <c r="V1375" i="4"/>
  <c r="G1345" i="3"/>
  <c r="V1380" i="4"/>
  <c r="G1349" i="3" s="1"/>
  <c r="V1384" i="4"/>
  <c r="G1352" i="3"/>
  <c r="T1388" i="4"/>
  <c r="E1355" i="3" s="1"/>
  <c r="V1388" i="4"/>
  <c r="G1355" i="3" s="1"/>
  <c r="X1388" i="4"/>
  <c r="I1355" i="3"/>
  <c r="V1392" i="4"/>
  <c r="G1358" i="3" s="1"/>
  <c r="Y1394" i="4"/>
  <c r="J1714" i="3" s="1"/>
  <c r="Y1401" i="4"/>
  <c r="J1363" i="3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/>
  <c r="V904" i="4"/>
  <c r="G917" i="3" s="1"/>
  <c r="V908" i="4"/>
  <c r="G921" i="3" s="1"/>
  <c r="X910" i="4"/>
  <c r="I923" i="3" s="1"/>
  <c r="T912" i="4"/>
  <c r="E925" i="3"/>
  <c r="V912" i="4"/>
  <c r="G925" i="3" s="1"/>
  <c r="X918" i="4"/>
  <c r="I1005" i="3" s="1"/>
  <c r="T920" i="4"/>
  <c r="E1006" i="3"/>
  <c r="V920" i="4"/>
  <c r="G1006" i="3" s="1"/>
  <c r="X926" i="4"/>
  <c r="I936" i="3" s="1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/>
  <c r="Y964" i="4"/>
  <c r="J999" i="3" s="1"/>
  <c r="Y965" i="4"/>
  <c r="J970" i="3" s="1"/>
  <c r="U970" i="4"/>
  <c r="F975" i="3"/>
  <c r="W970" i="4"/>
  <c r="H975" i="3" s="1"/>
  <c r="Y972" i="4"/>
  <c r="J976" i="3" s="1"/>
  <c r="Y976" i="4"/>
  <c r="J979" i="3"/>
  <c r="V982" i="4"/>
  <c r="G984" i="3" s="1"/>
  <c r="T990" i="4"/>
  <c r="E991" i="3" s="1"/>
  <c r="V990" i="4"/>
  <c r="G991" i="3" s="1"/>
  <c r="X990" i="4"/>
  <c r="I991" i="3" s="1"/>
  <c r="Y995" i="4"/>
  <c r="J994" i="3"/>
  <c r="Y1055" i="4"/>
  <c r="J1160" i="3" s="1"/>
  <c r="U1065" i="4"/>
  <c r="F1070" i="3" s="1"/>
  <c r="Y1065" i="4"/>
  <c r="J1070" i="3" s="1"/>
  <c r="U1073" i="4"/>
  <c r="F1075" i="3" s="1"/>
  <c r="Y1073" i="4"/>
  <c r="J1075" i="3" s="1"/>
  <c r="U1081" i="4"/>
  <c r="F1080" i="3" s="1"/>
  <c r="Y1081" i="4"/>
  <c r="J1080" i="3" s="1"/>
  <c r="U1089" i="4"/>
  <c r="F1085" i="3" s="1"/>
  <c r="Y1089" i="4"/>
  <c r="J1085" i="3"/>
  <c r="U1101" i="4"/>
  <c r="F1093" i="3" s="1"/>
  <c r="U1105" i="4"/>
  <c r="F1097" i="3" s="1"/>
  <c r="Y1105" i="4"/>
  <c r="J1097" i="3" s="1"/>
  <c r="W1116" i="4"/>
  <c r="H1104" i="3" s="1"/>
  <c r="U1117" i="4"/>
  <c r="F1105" i="3" s="1"/>
  <c r="Y1117" i="4"/>
  <c r="J1105" i="3"/>
  <c r="W1124" i="4"/>
  <c r="H1110" i="3"/>
  <c r="U1125" i="4"/>
  <c r="F1177" i="3" s="1"/>
  <c r="Y1125" i="4"/>
  <c r="J1177" i="3" s="1"/>
  <c r="W1132" i="4"/>
  <c r="H1217" i="3"/>
  <c r="U1133" i="4"/>
  <c r="F1218" i="3"/>
  <c r="Y1133" i="4"/>
  <c r="J1218" i="3"/>
  <c r="W1140" i="4"/>
  <c r="H1179" i="3" s="1"/>
  <c r="W1144" i="4"/>
  <c r="H1181" i="3" s="1"/>
  <c r="W1148" i="4"/>
  <c r="H1120" i="3"/>
  <c r="Y1149" i="4"/>
  <c r="J1121" i="3"/>
  <c r="W1156" i="4"/>
  <c r="H1124" i="3" s="1"/>
  <c r="Y1157" i="4"/>
  <c r="J1125" i="3" s="1"/>
  <c r="W1164" i="4"/>
  <c r="H1190" i="3"/>
  <c r="W1168" i="4"/>
  <c r="H1129" i="3" s="1"/>
  <c r="Y1172" i="4"/>
  <c r="J1224" i="3" s="1"/>
  <c r="Y1179" i="4"/>
  <c r="J1137" i="3" s="1"/>
  <c r="Y1183" i="4"/>
  <c r="J1139" i="3" s="1"/>
  <c r="Y1187" i="4"/>
  <c r="J1142" i="3" s="1"/>
  <c r="Y1191" i="4"/>
  <c r="J1144" i="3" s="1"/>
  <c r="Y1196" i="4"/>
  <c r="J1146" i="3" s="1"/>
  <c r="Y1200" i="4"/>
  <c r="J1230" i="3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/>
  <c r="T1282" i="4"/>
  <c r="E1286" i="3" s="1"/>
  <c r="T1284" i="4"/>
  <c r="E1288" i="3" s="1"/>
  <c r="T1285" i="4"/>
  <c r="E1771" i="3" s="1"/>
  <c r="Y1286" i="4"/>
  <c r="J1772" i="3" s="1"/>
  <c r="V1291" i="4"/>
  <c r="G1292" i="3" s="1"/>
  <c r="V1302" i="4"/>
  <c r="G1776" i="3" s="1"/>
  <c r="X1308" i="4"/>
  <c r="I1304" i="3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 s="1"/>
  <c r="Y1375" i="4"/>
  <c r="J1345" i="3" s="1"/>
  <c r="U1380" i="4"/>
  <c r="F1349" i="3" s="1"/>
  <c r="T1400" i="4"/>
  <c r="E1802" i="3" s="1"/>
  <c r="V1400" i="4"/>
  <c r="G1802" i="3" s="1"/>
  <c r="X1400" i="4"/>
  <c r="I1802" i="3" s="1"/>
  <c r="V1404" i="4"/>
  <c r="G1366" i="3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/>
  <c r="U869" i="4"/>
  <c r="F887" i="3" s="1"/>
  <c r="Y871" i="4"/>
  <c r="J889" i="3" s="1"/>
  <c r="U873" i="4"/>
  <c r="F891" i="3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 s="1"/>
  <c r="U917" i="4"/>
  <c r="F929" i="3" s="1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/>
  <c r="T952" i="4"/>
  <c r="E959" i="3" s="1"/>
  <c r="V952" i="4"/>
  <c r="G959" i="3" s="1"/>
  <c r="V956" i="4"/>
  <c r="G963" i="3" s="1"/>
  <c r="V960" i="4"/>
  <c r="G967" i="3"/>
  <c r="T968" i="4"/>
  <c r="E973" i="3" s="1"/>
  <c r="V968" i="4"/>
  <c r="G973" i="3" s="1"/>
  <c r="X968" i="4"/>
  <c r="I973" i="3" s="1"/>
  <c r="X970" i="4"/>
  <c r="I975" i="3"/>
  <c r="V976" i="4"/>
  <c r="G979" i="3" s="1"/>
  <c r="Y985" i="4"/>
  <c r="J987" i="3"/>
  <c r="Y989" i="4"/>
  <c r="J990" i="3"/>
  <c r="V995" i="4"/>
  <c r="G994" i="3" s="1"/>
  <c r="X1053" i="4"/>
  <c r="I1064" i="3" s="1"/>
  <c r="V1054" i="4"/>
  <c r="G1065" i="3" s="1"/>
  <c r="X1054" i="4"/>
  <c r="I1065" i="3" s="1"/>
  <c r="X1062" i="4"/>
  <c r="I1162" i="3"/>
  <c r="X1066" i="4"/>
  <c r="I1071" i="3" s="1"/>
  <c r="X1070" i="4"/>
  <c r="I1073" i="3" s="1"/>
  <c r="X1074" i="4"/>
  <c r="I1076" i="3" s="1"/>
  <c r="X1078" i="4"/>
  <c r="I1166" i="3" s="1"/>
  <c r="X1082" i="4"/>
  <c r="I1167" i="3" s="1"/>
  <c r="X1085" i="4"/>
  <c r="I1082" i="3" s="1"/>
  <c r="X1086" i="4"/>
  <c r="I1083" i="3" s="1"/>
  <c r="X1090" i="4"/>
  <c r="I1086" i="3" s="1"/>
  <c r="T1095" i="4"/>
  <c r="E1088" i="3" s="1"/>
  <c r="X1098" i="4"/>
  <c r="I1171" i="3" s="1"/>
  <c r="T1099" i="4"/>
  <c r="E1091" i="3" s="1"/>
  <c r="X1099" i="4"/>
  <c r="I1091" i="3" s="1"/>
  <c r="X1102" i="4"/>
  <c r="I1094" i="3" s="1"/>
  <c r="T1111" i="4"/>
  <c r="E1214" i="3" s="1"/>
  <c r="X1114" i="4"/>
  <c r="I1102" i="3"/>
  <c r="X1121" i="4"/>
  <c r="I1107" i="3" s="1"/>
  <c r="V1122" i="4"/>
  <c r="G1108" i="3" s="1"/>
  <c r="X1122" i="4"/>
  <c r="I1108" i="3" s="1"/>
  <c r="T1123" i="4"/>
  <c r="E1109" i="3" s="1"/>
  <c r="X1129" i="4"/>
  <c r="I1113" i="3"/>
  <c r="V1130" i="4"/>
  <c r="G1216" i="3" s="1"/>
  <c r="X1130" i="4"/>
  <c r="I1216" i="3"/>
  <c r="T1131" i="4"/>
  <c r="E1114" i="3" s="1"/>
  <c r="X1137" i="4"/>
  <c r="I1219" i="3" s="1"/>
  <c r="T1139" i="4"/>
  <c r="E1220" i="3" s="1"/>
  <c r="X1149" i="4"/>
  <c r="I1121" i="3"/>
  <c r="X1153" i="4"/>
  <c r="I1184" i="3" s="1"/>
  <c r="X1157" i="4"/>
  <c r="I1125" i="3" s="1"/>
  <c r="X1161" i="4"/>
  <c r="I1188" i="3" s="1"/>
  <c r="X1165" i="4"/>
  <c r="I1191" i="3"/>
  <c r="X1169" i="4"/>
  <c r="I1130" i="3" s="1"/>
  <c r="X1174" i="4"/>
  <c r="I1133" i="3" s="1"/>
  <c r="X1177" i="4"/>
  <c r="I1135" i="3" s="1"/>
  <c r="X1182" i="4"/>
  <c r="I1138" i="3" s="1"/>
  <c r="X1186" i="4"/>
  <c r="I1141" i="3" s="1"/>
  <c r="X1190" i="4"/>
  <c r="I1143" i="3"/>
  <c r="X1197" i="4"/>
  <c r="I1198" i="3" s="1"/>
  <c r="X1201" i="4"/>
  <c r="I1148" i="3" s="1"/>
  <c r="X1205" i="4"/>
  <c r="I1233" i="3"/>
  <c r="X1209" i="4"/>
  <c r="I1236" i="3" s="1"/>
  <c r="X1213" i="4"/>
  <c r="I1702" i="3" s="1"/>
  <c r="X1217" i="4"/>
  <c r="I1241" i="3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/>
  <c r="Y1268" i="4"/>
  <c r="J1276" i="3"/>
  <c r="V1273" i="4"/>
  <c r="G1281" i="3" s="1"/>
  <c r="X1273" i="4"/>
  <c r="I1281" i="3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 s="1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 s="1"/>
  <c r="V1386" i="4"/>
  <c r="G1353" i="3" s="1"/>
  <c r="X1386" i="4"/>
  <c r="I1353" i="3" s="1"/>
  <c r="Y1403" i="4"/>
  <c r="J1365" i="3" s="1"/>
  <c r="U1405" i="4"/>
  <c r="F1367" i="3" s="1"/>
  <c r="W1407" i="4"/>
  <c r="H1369" i="3"/>
  <c r="Y1407" i="4"/>
  <c r="J1369" i="3" s="1"/>
  <c r="U1409" i="4"/>
  <c r="F1370" i="3" s="1"/>
  <c r="W1411" i="4"/>
  <c r="H1803" i="3" s="1"/>
  <c r="Y1411" i="4"/>
  <c r="J1803" i="3" s="1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 s="1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/>
  <c r="W1606" i="4"/>
  <c r="H1519" i="3" s="1"/>
  <c r="Y1606" i="4"/>
  <c r="J1519" i="3" s="1"/>
  <c r="V1613" i="4"/>
  <c r="G1525" i="3"/>
  <c r="Y1631" i="4"/>
  <c r="J1541" i="3" s="1"/>
  <c r="V1633" i="4"/>
  <c r="G1543" i="3" s="1"/>
  <c r="Y1638" i="4"/>
  <c r="J1838" i="3"/>
  <c r="T1640" i="4"/>
  <c r="E1840" i="3" s="1"/>
  <c r="V1640" i="4"/>
  <c r="G1840" i="3" s="1"/>
  <c r="T1644" i="4"/>
  <c r="E1550" i="3" s="1"/>
  <c r="V1644" i="4"/>
  <c r="G1550" i="3" s="1"/>
  <c r="X1646" i="4"/>
  <c r="I1733" i="3" s="1"/>
  <c r="T1648" i="4"/>
  <c r="E1841" i="3" s="1"/>
  <c r="V1648" i="4"/>
  <c r="G1841" i="3" s="1"/>
  <c r="X1650" i="4"/>
  <c r="I1554" i="3" s="1"/>
  <c r="T1652" i="4"/>
  <c r="E1556" i="3" s="1"/>
  <c r="V1652" i="4"/>
  <c r="G1556" i="3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 s="1"/>
  <c r="X1666" i="4"/>
  <c r="I1567" i="3" s="1"/>
  <c r="T1668" i="4"/>
  <c r="E1569" i="3" s="1"/>
  <c r="Y1669" i="4"/>
  <c r="J1570" i="3"/>
  <c r="X1672" i="4"/>
  <c r="I1737" i="3" s="1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 s="1"/>
  <c r="T1704" i="4"/>
  <c r="E1592" i="3" s="1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 s="1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 s="1"/>
  <c r="V1763" i="4"/>
  <c r="G1637" i="3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/>
  <c r="T1794" i="4"/>
  <c r="E1659" i="3" s="1"/>
  <c r="V1794" i="4"/>
  <c r="G1659" i="3" s="1"/>
  <c r="T1797" i="4"/>
  <c r="E1871" i="3" s="1"/>
  <c r="X1801" i="4"/>
  <c r="I1663" i="3" s="1"/>
  <c r="U1802" i="4"/>
  <c r="F1874" i="3" s="1"/>
  <c r="W1802" i="4"/>
  <c r="H1874" i="3" s="1"/>
  <c r="Y1846" i="4"/>
  <c r="J1747" i="3" s="1"/>
  <c r="T1847" i="4"/>
  <c r="E1698" i="3" s="1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/>
  <c r="X1433" i="4"/>
  <c r="I1385" i="3" s="1"/>
  <c r="X1437" i="4"/>
  <c r="I1389" i="3" s="1"/>
  <c r="X1444" i="4"/>
  <c r="I1394" i="3" s="1"/>
  <c r="X1448" i="4"/>
  <c r="I1398" i="3" s="1"/>
  <c r="X1452" i="4"/>
  <c r="I1813" i="3" s="1"/>
  <c r="X1456" i="4"/>
  <c r="I1718" i="3" s="1"/>
  <c r="X1460" i="4"/>
  <c r="I1402" i="3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 s="1"/>
  <c r="V1478" i="4"/>
  <c r="G1416" i="3" s="1"/>
  <c r="X1480" i="4"/>
  <c r="I1723" i="3" s="1"/>
  <c r="V1482" i="4"/>
  <c r="G1821" i="3" s="1"/>
  <c r="X1484" i="4"/>
  <c r="I1418" i="3" s="1"/>
  <c r="X1488" i="4"/>
  <c r="I1421" i="3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/>
  <c r="W1546" i="4"/>
  <c r="H1469" i="3" s="1"/>
  <c r="Y1546" i="4"/>
  <c r="J1469" i="3" s="1"/>
  <c r="V1551" i="4"/>
  <c r="G1473" i="3" s="1"/>
  <c r="T1563" i="4"/>
  <c r="E1483" i="3" s="1"/>
  <c r="X1563" i="4"/>
  <c r="I1483" i="3"/>
  <c r="X1567" i="4"/>
  <c r="I1487" i="3" s="1"/>
  <c r="X1571" i="4"/>
  <c r="I1491" i="3" s="1"/>
  <c r="X1575" i="4"/>
  <c r="I1494" i="3" s="1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 s="1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 s="1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 s="1"/>
  <c r="Y1646" i="4"/>
  <c r="J1733" i="3" s="1"/>
  <c r="U1648" i="4"/>
  <c r="F1841" i="3" s="1"/>
  <c r="W1648" i="4"/>
  <c r="H1841" i="3" s="1"/>
  <c r="Y1650" i="4"/>
  <c r="J1554" i="3" s="1"/>
  <c r="U1652" i="4"/>
  <c r="F1556" i="3"/>
  <c r="W1652" i="4"/>
  <c r="H1556" i="3" s="1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 s="1"/>
  <c r="Y1672" i="4"/>
  <c r="J1737" i="3" s="1"/>
  <c r="X1675" i="4"/>
  <c r="I1571" i="3"/>
  <c r="U1676" i="4"/>
  <c r="F1572" i="3" s="1"/>
  <c r="W1676" i="4"/>
  <c r="H1572" i="3" s="1"/>
  <c r="T1679" i="4"/>
  <c r="E1574" i="3" s="1"/>
  <c r="Y1680" i="4"/>
  <c r="J1575" i="3" s="1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V1699" i="4"/>
  <c r="G1588" i="3" s="1"/>
  <c r="T1700" i="4"/>
  <c r="E1589" i="3" s="1"/>
  <c r="Y1701" i="4"/>
  <c r="J1590" i="3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 s="1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/>
  <c r="Y1801" i="4"/>
  <c r="J1663" i="3" s="1"/>
  <c r="T1825" i="4"/>
  <c r="E1681" i="3" s="1"/>
  <c r="X1826" i="4"/>
  <c r="I1682" i="3" s="1"/>
  <c r="T1827" i="4"/>
  <c r="E1878" i="3"/>
  <c r="X1828" i="4"/>
  <c r="I1683" i="3" s="1"/>
  <c r="X1830" i="4"/>
  <c r="I1685" i="3"/>
  <c r="T1831" i="4"/>
  <c r="E1686" i="3" s="1"/>
  <c r="X1832" i="4"/>
  <c r="I1879" i="3" s="1"/>
  <c r="T1833" i="4"/>
  <c r="E1880" i="3" s="1"/>
  <c r="X1834" i="4"/>
  <c r="I1687" i="3"/>
  <c r="T1835" i="4"/>
  <c r="E1688" i="3" s="1"/>
  <c r="X1836" i="4"/>
  <c r="I1689" i="3" s="1"/>
  <c r="V1841" i="4"/>
  <c r="G1693" i="3" s="1"/>
  <c r="Y1845" i="4"/>
  <c r="J1697" i="3" s="1"/>
  <c r="Y1848" i="4"/>
  <c r="J1699" i="3" s="1"/>
  <c r="T1849" i="4"/>
  <c r="E1700" i="3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/>
  <c r="Y1453" i="4"/>
  <c r="J1401" i="3" s="1"/>
  <c r="Y1457" i="4"/>
  <c r="J1816" i="3" s="1"/>
  <c r="W1458" i="4"/>
  <c r="H1719" i="3" s="1"/>
  <c r="Y1461" i="4"/>
  <c r="J1403" i="3" s="1"/>
  <c r="W1462" i="4"/>
  <c r="H1404" i="3"/>
  <c r="U1463" i="4"/>
  <c r="F1405" i="3" s="1"/>
  <c r="Y1465" i="4"/>
  <c r="J1407" i="3" s="1"/>
  <c r="W1466" i="4"/>
  <c r="H1817" i="3" s="1"/>
  <c r="U1467" i="4"/>
  <c r="F1818" i="3"/>
  <c r="Y1469" i="4"/>
  <c r="J1409" i="3"/>
  <c r="W1470" i="4"/>
  <c r="H1410" i="3" s="1"/>
  <c r="U1471" i="4"/>
  <c r="F1819" i="3"/>
  <c r="Y1473" i="4"/>
  <c r="J1721" i="3" s="1"/>
  <c r="W1474" i="4"/>
  <c r="H1412" i="3" s="1"/>
  <c r="U1475" i="4"/>
  <c r="F1413" i="3" s="1"/>
  <c r="Y1477" i="4"/>
  <c r="J1415" i="3"/>
  <c r="W1478" i="4"/>
  <c r="H1416" i="3" s="1"/>
  <c r="U1479" i="4"/>
  <c r="F1722" i="3" s="1"/>
  <c r="Y1481" i="4"/>
  <c r="J1820" i="3" s="1"/>
  <c r="W1482" i="4"/>
  <c r="H1821" i="3"/>
  <c r="U1483" i="4"/>
  <c r="F1417" i="3" s="1"/>
  <c r="Y1485" i="4"/>
  <c r="J1419" i="3" s="1"/>
  <c r="W1486" i="4"/>
  <c r="H1420" i="3" s="1"/>
  <c r="U1487" i="4"/>
  <c r="F1724" i="3" s="1"/>
  <c r="W1490" i="4"/>
  <c r="H1822" i="3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 s="1"/>
  <c r="X1514" i="4"/>
  <c r="I1826" i="3" s="1"/>
  <c r="T1518" i="4"/>
  <c r="E1444" i="3" s="1"/>
  <c r="V1518" i="4"/>
  <c r="G1444" i="3"/>
  <c r="X1518" i="4"/>
  <c r="I1444" i="3" s="1"/>
  <c r="T1522" i="4"/>
  <c r="E1448" i="3" s="1"/>
  <c r="V1522" i="4"/>
  <c r="G1448" i="3" s="1"/>
  <c r="X1522" i="4"/>
  <c r="I1448" i="3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 s="1"/>
  <c r="X1534" i="4"/>
  <c r="I1459" i="3" s="1"/>
  <c r="T1538" i="4"/>
  <c r="E1463" i="3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 s="1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/>
  <c r="X1660" i="4"/>
  <c r="I1562" i="3" s="1"/>
  <c r="T1662" i="4"/>
  <c r="E1564" i="3"/>
  <c r="V1662" i="4"/>
  <c r="G1564" i="3" s="1"/>
  <c r="X1664" i="4"/>
  <c r="I1566" i="3" s="1"/>
  <c r="T1666" i="4"/>
  <c r="E1567" i="3" s="1"/>
  <c r="V1666" i="4"/>
  <c r="G1567" i="3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 s="1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 s="1"/>
  <c r="X1863" i="4"/>
  <c r="I1915" i="3" s="1"/>
  <c r="V1423" i="4"/>
  <c r="G1378" i="3" s="1"/>
  <c r="X1426" i="4"/>
  <c r="I1809" i="3" s="1"/>
  <c r="X1436" i="4"/>
  <c r="I1388" i="3" s="1"/>
  <c r="X1442" i="4"/>
  <c r="I1393" i="3" s="1"/>
  <c r="X1446" i="4"/>
  <c r="I1396" i="3"/>
  <c r="X1450" i="4"/>
  <c r="I1399" i="3" s="1"/>
  <c r="X1454" i="4"/>
  <c r="I1814" i="3" s="1"/>
  <c r="X1458" i="4"/>
  <c r="I1719" i="3"/>
  <c r="X1462" i="4"/>
  <c r="I1404" i="3" s="1"/>
  <c r="V1464" i="4"/>
  <c r="G1406" i="3" s="1"/>
  <c r="X1466" i="4"/>
  <c r="I1817" i="3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 s="1"/>
  <c r="X1486" i="4"/>
  <c r="I1420" i="3" s="1"/>
  <c r="X1490" i="4"/>
  <c r="I1822" i="3" s="1"/>
  <c r="U1499" i="4"/>
  <c r="F1429" i="3" s="1"/>
  <c r="X1501" i="4"/>
  <c r="I1431" i="3" s="1"/>
  <c r="Y1504" i="4"/>
  <c r="J1725" i="3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 s="1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 s="1"/>
  <c r="Y1844" i="4"/>
  <c r="J1696" i="3" s="1"/>
  <c r="U1844" i="4"/>
  <c r="F1696" i="3" s="1"/>
  <c r="Y1847" i="4"/>
  <c r="J1698" i="3" s="1"/>
  <c r="T1848" i="4"/>
  <c r="E1699" i="3"/>
  <c r="V1851" i="4"/>
  <c r="G1881" i="3" s="1"/>
  <c r="W1853" i="4"/>
  <c r="H1909" i="3" s="1"/>
  <c r="V1855" i="4"/>
  <c r="G1911" i="3"/>
  <c r="T1858" i="4"/>
  <c r="E1953" i="3" s="1"/>
  <c r="T1859" i="4"/>
  <c r="E1913" i="3" s="1"/>
  <c r="Y1442" i="4"/>
  <c r="J1393" i="3" s="1"/>
  <c r="Y1446" i="4"/>
  <c r="J1396" i="3" s="1"/>
  <c r="Y1450" i="4"/>
  <c r="J1399" i="3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 s="1"/>
  <c r="Y1585" i="4"/>
  <c r="J1729" i="3" s="1"/>
  <c r="U1593" i="4"/>
  <c r="F1508" i="3" s="1"/>
  <c r="Y1593" i="4"/>
  <c r="J1508" i="3" s="1"/>
  <c r="U1601" i="4"/>
  <c r="F1514" i="3" s="1"/>
  <c r="Y1601" i="4"/>
  <c r="J1514" i="3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/>
  <c r="T1643" i="4"/>
  <c r="E1549" i="3" s="1"/>
  <c r="T1647" i="4"/>
  <c r="E1552" i="3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/>
  <c r="T1686" i="4"/>
  <c r="E1581" i="3" s="1"/>
  <c r="Y1687" i="4"/>
  <c r="J1738" i="3" s="1"/>
  <c r="X1690" i="4"/>
  <c r="I1847" i="3" s="1"/>
  <c r="V1691" i="4"/>
  <c r="G1583" i="3" s="1"/>
  <c r="X1697" i="4"/>
  <c r="I1586" i="3"/>
  <c r="W1700" i="4"/>
  <c r="H1589" i="3"/>
  <c r="T1701" i="4"/>
  <c r="E1590" i="3" s="1"/>
  <c r="X1703" i="4"/>
  <c r="I1591" i="3" s="1"/>
  <c r="V1704" i="4"/>
  <c r="G1592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/>
  <c r="U1747" i="4"/>
  <c r="F1622" i="3" s="1"/>
  <c r="T1755" i="4"/>
  <c r="E1629" i="3" s="1"/>
  <c r="T1759" i="4"/>
  <c r="E1633" i="3" s="1"/>
  <c r="X1761" i="4"/>
  <c r="I1635" i="3" s="1"/>
  <c r="W1765" i="4"/>
  <c r="H1639" i="3" s="1"/>
  <c r="W1768" i="4"/>
  <c r="H1641" i="3" s="1"/>
  <c r="U1769" i="4"/>
  <c r="F1642" i="3" s="1"/>
  <c r="T1781" i="4"/>
  <c r="E1651" i="3" s="1"/>
  <c r="X1783" i="4"/>
  <c r="I1742" i="3" s="1"/>
  <c r="T1785" i="4"/>
  <c r="E1869" i="3" s="1"/>
  <c r="X1787" i="4"/>
  <c r="I1654" i="3" s="1"/>
  <c r="T1789" i="4"/>
  <c r="E1655" i="3" s="1"/>
  <c r="X1791" i="4"/>
  <c r="I1870" i="3" s="1"/>
  <c r="T1793" i="4"/>
  <c r="E1658" i="3" s="1"/>
  <c r="X1795" i="4"/>
  <c r="I1660" i="3" s="1"/>
  <c r="U1796" i="4"/>
  <c r="F1661" i="3" s="1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/>
  <c r="W1499" i="4"/>
  <c r="H1429" i="3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 s="1"/>
  <c r="U1659" i="4"/>
  <c r="F1561" i="3" s="1"/>
  <c r="Y1661" i="4"/>
  <c r="J1563" i="3" s="1"/>
  <c r="U1663" i="4"/>
  <c r="F1565" i="3" s="1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/>
  <c r="U1755" i="4"/>
  <c r="F1629" i="3" s="1"/>
  <c r="W1758" i="4"/>
  <c r="H1632" i="3" s="1"/>
  <c r="U1759" i="4"/>
  <c r="F1633" i="3" s="1"/>
  <c r="W1776" i="4"/>
  <c r="H1647" i="3" s="1"/>
  <c r="U1777" i="4"/>
  <c r="F1741" i="3" s="1"/>
  <c r="Y1779" i="4"/>
  <c r="J1649" i="3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/>
  <c r="U1808" i="4"/>
  <c r="F1669" i="3" s="1"/>
  <c r="Y1809" i="4"/>
  <c r="J1670" i="3" s="1"/>
  <c r="U1810" i="4"/>
  <c r="F1671" i="3" s="1"/>
  <c r="Y1811" i="4"/>
  <c r="J1672" i="3" s="1"/>
  <c r="U1812" i="4"/>
  <c r="F1744" i="3"/>
  <c r="Y1813" i="4"/>
  <c r="J1673" i="3" s="1"/>
  <c r="U1814" i="4"/>
  <c r="F1674" i="3" s="1"/>
  <c r="Y1815" i="4"/>
  <c r="J1675" i="3"/>
  <c r="U1816" i="4"/>
  <c r="F1875" i="3" s="1"/>
  <c r="Y1817" i="4"/>
  <c r="J1676" i="3" s="1"/>
  <c r="U1818" i="4"/>
  <c r="F1677" i="3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/>
  <c r="W1875" i="4"/>
  <c r="H1926" i="3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 s="1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/>
  <c r="U1946" i="4"/>
  <c r="F2000" i="3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/>
  <c r="U1962" i="4"/>
  <c r="F2013" i="3" s="1"/>
  <c r="W1965" i="4"/>
  <c r="H2062" i="3" s="1"/>
  <c r="U1966" i="4"/>
  <c r="F2016" i="3" s="1"/>
  <c r="W1969" i="4"/>
  <c r="H2019" i="3" s="1"/>
  <c r="U1970" i="4"/>
  <c r="F2020" i="3"/>
  <c r="W1973" i="4"/>
  <c r="H2023" i="3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 s="1"/>
  <c r="W1895" i="4"/>
  <c r="H1943" i="3" s="1"/>
  <c r="T1896" i="4"/>
  <c r="E1944" i="3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/>
  <c r="X1909" i="4"/>
  <c r="I1969" i="3"/>
  <c r="V1910" i="4"/>
  <c r="G1970" i="3" s="1"/>
  <c r="X1912" i="4"/>
  <c r="I1972" i="3" s="1"/>
  <c r="X1915" i="4"/>
  <c r="I1974" i="3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 s="1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/>
  <c r="V1962" i="4"/>
  <c r="G2013" i="3" s="1"/>
  <c r="T1963" i="4"/>
  <c r="E2014" i="3" s="1"/>
  <c r="V1966" i="4"/>
  <c r="G2016" i="3" s="1"/>
  <c r="T1967" i="4"/>
  <c r="E2017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/>
  <c r="X2022" i="4"/>
  <c r="I2087" i="3" s="1"/>
  <c r="T2024" i="4"/>
  <c r="E2089" i="3" s="1"/>
  <c r="V2026" i="4"/>
  <c r="G2091" i="3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/>
  <c r="T2203" i="4"/>
  <c r="E2256" i="3" s="1"/>
  <c r="X2204" i="4"/>
  <c r="I2257" i="3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Y1875" i="4"/>
  <c r="J1926" i="3" s="1"/>
  <c r="W1878" i="4"/>
  <c r="H1954" i="3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/>
  <c r="W1888" i="4"/>
  <c r="H1937" i="3" s="1"/>
  <c r="X1890" i="4"/>
  <c r="I1939" i="3" s="1"/>
  <c r="U1891" i="4"/>
  <c r="F1962" i="3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/>
  <c r="Y1977" i="4"/>
  <c r="J2026" i="3" s="1"/>
  <c r="W1978" i="4"/>
  <c r="H2027" i="3" s="1"/>
  <c r="U1983" i="4"/>
  <c r="F2066" i="3" s="1"/>
  <c r="Y1985" i="4"/>
  <c r="J2031" i="3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/>
  <c r="T2028" i="4"/>
  <c r="E2177" i="3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/>
  <c r="T2068" i="4"/>
  <c r="E2184" i="3" s="1"/>
  <c r="U2078" i="4"/>
  <c r="F2128" i="3" s="1"/>
  <c r="W2078" i="4"/>
  <c r="H2128" i="3"/>
  <c r="U2082" i="4"/>
  <c r="F2131" i="3" s="1"/>
  <c r="W2082" i="4"/>
  <c r="H2131" i="3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/>
  <c r="T2167" i="4"/>
  <c r="E2398" i="3"/>
  <c r="U2170" i="4"/>
  <c r="F2232" i="3" s="1"/>
  <c r="Y2178" i="4"/>
  <c r="J2418" i="3" s="1"/>
  <c r="Y2186" i="4"/>
  <c r="J2419" i="3"/>
  <c r="Y2194" i="4"/>
  <c r="J2249" i="3" s="1"/>
  <c r="U2202" i="4"/>
  <c r="F2421" i="3" s="1"/>
  <c r="Y2204" i="4"/>
  <c r="J2257" i="3"/>
  <c r="W2209" i="4"/>
  <c r="H2422" i="3" s="1"/>
  <c r="U2210" i="4"/>
  <c r="F2260" i="3" s="1"/>
  <c r="Y2210" i="4"/>
  <c r="J2260" i="3" s="1"/>
  <c r="Y2215" i="4"/>
  <c r="J2264" i="3"/>
  <c r="Y2219" i="4"/>
  <c r="J2267" i="3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/>
  <c r="X1906" i="4"/>
  <c r="I1956" i="3" s="1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/>
  <c r="X1990" i="4"/>
  <c r="I2035" i="3" s="1"/>
  <c r="V1991" i="4"/>
  <c r="G2036" i="3" s="1"/>
  <c r="T1992" i="4"/>
  <c r="E2037" i="3" s="1"/>
  <c r="V1995" i="4"/>
  <c r="G2039" i="3" s="1"/>
  <c r="X1998" i="4"/>
  <c r="I2041" i="3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 s="1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/>
  <c r="X2067" i="4"/>
  <c r="I2121" i="3" s="1"/>
  <c r="V2070" i="4"/>
  <c r="G2185" i="3" s="1"/>
  <c r="T2075" i="4"/>
  <c r="E2125" i="3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/>
  <c r="T2147" i="4"/>
  <c r="E2174" i="3" s="1"/>
  <c r="X2147" i="4"/>
  <c r="I2174" i="3"/>
  <c r="Y2152" i="4"/>
  <c r="J2219" i="3" s="1"/>
  <c r="X2156" i="4"/>
  <c r="I2395" i="3" s="1"/>
  <c r="X2159" i="4"/>
  <c r="I2224" i="3" s="1"/>
  <c r="T2161" i="4"/>
  <c r="E2226" i="3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/>
  <c r="Y2139" i="4"/>
  <c r="J2168" i="3" s="1"/>
  <c r="W2143" i="4"/>
  <c r="H2171" i="3" s="1"/>
  <c r="Y2143" i="4"/>
  <c r="J2171" i="3" s="1"/>
  <c r="W2147" i="4"/>
  <c r="H2174" i="3" s="1"/>
  <c r="T2151" i="4"/>
  <c r="E2218" i="3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/>
  <c r="W2221" i="4"/>
  <c r="H2269" i="3" s="1"/>
  <c r="T2222" i="4"/>
  <c r="E2270" i="3" s="1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 s="1"/>
  <c r="X2024" i="4"/>
  <c r="I2089" i="3" s="1"/>
  <c r="T2026" i="4"/>
  <c r="E2091" i="3" s="1"/>
  <c r="T2029" i="4"/>
  <c r="E2092" i="3" s="1"/>
  <c r="U2053" i="4"/>
  <c r="F2108" i="3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/>
  <c r="V2096" i="4"/>
  <c r="G2203" i="3"/>
  <c r="V2100" i="4"/>
  <c r="G2144" i="3" s="1"/>
  <c r="V2104" i="4"/>
  <c r="G2148" i="3" s="1"/>
  <c r="X2164" i="4"/>
  <c r="I2228" i="3" s="1"/>
  <c r="Y2167" i="4"/>
  <c r="J2398" i="3" s="1"/>
  <c r="X2171" i="4"/>
  <c r="I2233" i="3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/>
  <c r="X2288" i="4"/>
  <c r="I2325" i="3" s="1"/>
  <c r="V2289" i="4"/>
  <c r="G2326" i="3" s="1"/>
  <c r="Y2291" i="4"/>
  <c r="J2328" i="3"/>
  <c r="V2292" i="4"/>
  <c r="G2329" i="3" s="1"/>
  <c r="X2292" i="4"/>
  <c r="I2329" i="3" s="1"/>
  <c r="U2295" i="4"/>
  <c r="F2332" i="3"/>
  <c r="W2295" i="4"/>
  <c r="H2332" i="3" s="1"/>
  <c r="Y2299" i="4"/>
  <c r="J2335" i="3" s="1"/>
  <c r="V2300" i="4"/>
  <c r="G2336" i="3" s="1"/>
  <c r="X2300" i="4"/>
  <c r="I2336" i="3" s="1"/>
  <c r="U2303" i="4"/>
  <c r="F2338" i="3"/>
  <c r="W2303" i="4"/>
  <c r="H2338" i="3" s="1"/>
  <c r="Y2307" i="4"/>
  <c r="J2342" i="3" s="1"/>
  <c r="V2308" i="4"/>
  <c r="G2343" i="3" s="1"/>
  <c r="X2308" i="4"/>
  <c r="I2343" i="3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/>
  <c r="U2339" i="4"/>
  <c r="F2369" i="3" s="1"/>
  <c r="W2339" i="4"/>
  <c r="H2369" i="3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/>
  <c r="W2383" i="4"/>
  <c r="H2448" i="3" s="1"/>
  <c r="W2387" i="4"/>
  <c r="H2451" i="3" s="1"/>
  <c r="W2394" i="4"/>
  <c r="H2458" i="3" s="1"/>
  <c r="Y2397" i="4"/>
  <c r="J2575" i="3" s="1"/>
  <c r="Y2398" i="4"/>
  <c r="J2461" i="3"/>
  <c r="W2403" i="4"/>
  <c r="H2465" i="3" s="1"/>
  <c r="W2407" i="4"/>
  <c r="H2578" i="3" s="1"/>
  <c r="U2411" i="4"/>
  <c r="F2470" i="3"/>
  <c r="W2411" i="4"/>
  <c r="H2470" i="3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/>
  <c r="U2427" i="4"/>
  <c r="F2482" i="3" s="1"/>
  <c r="W2427" i="4"/>
  <c r="H2482" i="3" s="1"/>
  <c r="Y2429" i="4"/>
  <c r="J2599" i="3" s="1"/>
  <c r="U2431" i="4"/>
  <c r="F2484" i="3" s="1"/>
  <c r="W2431" i="4"/>
  <c r="H2484" i="3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/>
  <c r="W2493" i="4"/>
  <c r="H2588" i="3" s="1"/>
  <c r="U2494" i="4"/>
  <c r="F2530" i="3" s="1"/>
  <c r="Y2494" i="4"/>
  <c r="J2530" i="3" s="1"/>
  <c r="W2497" i="4"/>
  <c r="H2608" i="3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/>
  <c r="X2507" i="4"/>
  <c r="I2539" i="3" s="1"/>
  <c r="V2231" i="4"/>
  <c r="G2277" i="3" s="1"/>
  <c r="T2232" i="4"/>
  <c r="E2278" i="3" s="1"/>
  <c r="X2232" i="4"/>
  <c r="I2278" i="3" s="1"/>
  <c r="V2235" i="4"/>
  <c r="G2281" i="3"/>
  <c r="T2236" i="4"/>
  <c r="E2282" i="3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/>
  <c r="V2287" i="4"/>
  <c r="G2324" i="3" s="1"/>
  <c r="Y2289" i="4"/>
  <c r="J2326" i="3" s="1"/>
  <c r="Y2292" i="4"/>
  <c r="J2329" i="3"/>
  <c r="V2293" i="4"/>
  <c r="G2330" i="3" s="1"/>
  <c r="X2293" i="4"/>
  <c r="I2330" i="3" s="1"/>
  <c r="U2296" i="4"/>
  <c r="F2333" i="3"/>
  <c r="W2296" i="4"/>
  <c r="H2333" i="3" s="1"/>
  <c r="Y2300" i="4"/>
  <c r="J2336" i="3"/>
  <c r="V2301" i="4"/>
  <c r="G2337" i="3" s="1"/>
  <c r="X2301" i="4"/>
  <c r="I2337" i="3"/>
  <c r="U2304" i="4"/>
  <c r="F2339" i="3"/>
  <c r="W2304" i="4"/>
  <c r="H2339" i="3" s="1"/>
  <c r="Y2308" i="4"/>
  <c r="J2343" i="3" s="1"/>
  <c r="V2309" i="4"/>
  <c r="G2344" i="3" s="1"/>
  <c r="X2309" i="4"/>
  <c r="I2344" i="3" s="1"/>
  <c r="U2312" i="4"/>
  <c r="F2412" i="3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/>
  <c r="T2441" i="4"/>
  <c r="E2490" i="3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/>
  <c r="T2477" i="4"/>
  <c r="E2607" i="3"/>
  <c r="V2477" i="4"/>
  <c r="G2607" i="3" s="1"/>
  <c r="X2477" i="4"/>
  <c r="I2607" i="3" s="1"/>
  <c r="T2480" i="4"/>
  <c r="E2519" i="3" s="1"/>
  <c r="V2480" i="4"/>
  <c r="G2519" i="3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/>
  <c r="U2307" i="4"/>
  <c r="F2342" i="3" s="1"/>
  <c r="W2307" i="4"/>
  <c r="H2342" i="3" s="1"/>
  <c r="Y2311" i="4"/>
  <c r="J2346" i="3" s="1"/>
  <c r="V2312" i="4"/>
  <c r="G2412" i="3" s="1"/>
  <c r="X2312" i="4"/>
  <c r="I2412" i="3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/>
  <c r="W2333" i="4"/>
  <c r="H2363" i="3" s="1"/>
  <c r="Y2333" i="4"/>
  <c r="J2363" i="3" s="1"/>
  <c r="U2337" i="4"/>
  <c r="F2367" i="3" s="1"/>
  <c r="W2337" i="4"/>
  <c r="H2367" i="3" s="1"/>
  <c r="Y2337" i="4"/>
  <c r="J2367" i="3"/>
  <c r="U2341" i="4"/>
  <c r="F2371" i="3"/>
  <c r="W2341" i="4"/>
  <c r="H2371" i="3" s="1"/>
  <c r="Y2341" i="4"/>
  <c r="J2371" i="3"/>
  <c r="U2345" i="4"/>
  <c r="F2375" i="3" s="1"/>
  <c r="W2345" i="4"/>
  <c r="H2375" i="3" s="1"/>
  <c r="Y2345" i="4"/>
  <c r="J2375" i="3" s="1"/>
  <c r="U2349" i="4"/>
  <c r="F2377" i="3"/>
  <c r="W2349" i="4"/>
  <c r="H2377" i="3" s="1"/>
  <c r="Y2349" i="4"/>
  <c r="J2377" i="3" s="1"/>
  <c r="U2353" i="4"/>
  <c r="F2416" i="3" s="1"/>
  <c r="W2353" i="4"/>
  <c r="H2416" i="3" s="1"/>
  <c r="Y2355" i="4"/>
  <c r="J2381" i="3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/>
  <c r="W2392" i="4"/>
  <c r="H2456" i="3" s="1"/>
  <c r="U2393" i="4"/>
  <c r="F2457" i="3" s="1"/>
  <c r="W2393" i="4"/>
  <c r="H2457" i="3" s="1"/>
  <c r="W2397" i="4"/>
  <c r="H2575" i="3" s="1"/>
  <c r="U2401" i="4"/>
  <c r="F2463" i="3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/>
  <c r="T2492" i="4"/>
  <c r="E2587" i="3" s="1"/>
  <c r="V2492" i="4"/>
  <c r="G2587" i="3" s="1"/>
  <c r="X2492" i="4"/>
  <c r="I2587" i="3" s="1"/>
  <c r="X2287" i="4"/>
  <c r="I2324" i="3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/>
  <c r="X2338" i="4"/>
  <c r="I2368" i="3" s="1"/>
  <c r="T2342" i="4"/>
  <c r="E2372" i="3" s="1"/>
  <c r="X2342" i="4"/>
  <c r="I2372" i="3"/>
  <c r="T2346" i="4"/>
  <c r="E2434" i="3" s="1"/>
  <c r="X2346" i="4"/>
  <c r="I2434" i="3" s="1"/>
  <c r="T2350" i="4"/>
  <c r="E2435" i="3" s="1"/>
  <c r="X2350" i="4"/>
  <c r="I2435" i="3" s="1"/>
  <c r="T2354" i="4"/>
  <c r="E2380" i="3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/>
  <c r="T2374" i="4"/>
  <c r="E2440" i="3"/>
  <c r="X2376" i="4"/>
  <c r="I2593" i="3" s="1"/>
  <c r="T2378" i="4"/>
  <c r="E2443" i="3" s="1"/>
  <c r="X2380" i="4"/>
  <c r="I2445" i="3" s="1"/>
  <c r="T2382" i="4"/>
  <c r="E2447" i="3" s="1"/>
  <c r="X2384" i="4"/>
  <c r="I2449" i="3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/>
  <c r="U2300" i="4"/>
  <c r="F2336" i="3" s="1"/>
  <c r="W2300" i="4"/>
  <c r="H2336" i="3" s="1"/>
  <c r="Y2304" i="4"/>
  <c r="J2339" i="3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/>
  <c r="X2454" i="4"/>
  <c r="I2582" i="3" s="1"/>
  <c r="Y2455" i="4"/>
  <c r="J2501" i="3" s="1"/>
  <c r="V2456" i="4"/>
  <c r="G2502" i="3" s="1"/>
  <c r="U2459" i="4"/>
  <c r="F2505" i="3" s="1"/>
  <c r="W2461" i="4"/>
  <c r="H2507" i="3"/>
  <c r="T2462" i="4"/>
  <c r="E2508" i="3" s="1"/>
  <c r="V2462" i="4"/>
  <c r="G2508" i="3" s="1"/>
  <c r="Y2464" i="4"/>
  <c r="J2583" i="3" s="1"/>
  <c r="Y2465" i="4"/>
  <c r="J2509" i="3"/>
  <c r="U2465" i="4"/>
  <c r="F2509" i="3" s="1"/>
  <c r="X2467" i="4"/>
  <c r="I2511" i="3" s="1"/>
  <c r="U2468" i="4"/>
  <c r="F2512" i="3"/>
  <c r="Y2471" i="4"/>
  <c r="J2584" i="3" s="1"/>
  <c r="Y2478" i="4"/>
  <c r="J2517" i="3" s="1"/>
  <c r="W2484" i="4"/>
  <c r="H2523" i="3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/>
  <c r="V2558" i="4"/>
  <c r="G2761" i="3"/>
  <c r="V2560" i="4"/>
  <c r="G2821" i="3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/>
  <c r="T2647" i="4"/>
  <c r="E2676" i="3" s="1"/>
  <c r="V2649" i="4"/>
  <c r="G2677" i="3" s="1"/>
  <c r="U2652" i="4"/>
  <c r="F2678" i="3" s="1"/>
  <c r="T2653" i="4"/>
  <c r="E2679" i="3" s="1"/>
  <c r="V2654" i="4"/>
  <c r="G2787" i="3"/>
  <c r="T2655" i="4"/>
  <c r="E2788" i="3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/>
  <c r="T2712" i="4"/>
  <c r="E2800" i="3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/>
  <c r="V2761" i="4"/>
  <c r="G2818" i="3"/>
  <c r="T2762" i="4"/>
  <c r="E2749" i="3" s="1"/>
  <c r="X2762" i="4"/>
  <c r="I2749" i="3" s="1"/>
  <c r="V2765" i="4"/>
  <c r="G2750" i="3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/>
  <c r="X2776" i="4"/>
  <c r="I2845" i="3" s="1"/>
  <c r="W2778" i="4"/>
  <c r="H2847" i="3" s="1"/>
  <c r="T2779" i="4"/>
  <c r="E2848" i="3" s="1"/>
  <c r="X2779" i="4"/>
  <c r="I2848" i="3"/>
  <c r="V2781" i="4"/>
  <c r="G2850" i="3" s="1"/>
  <c r="U2784" i="4"/>
  <c r="F2852" i="3" s="1"/>
  <c r="W2786" i="4"/>
  <c r="H2854" i="3" s="1"/>
  <c r="T2787" i="4"/>
  <c r="E2855" i="3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/>
  <c r="U2809" i="4"/>
  <c r="F2876" i="3" s="1"/>
  <c r="W2810" i="4"/>
  <c r="H2877" i="3" s="1"/>
  <c r="Y2810" i="4"/>
  <c r="J2877" i="3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/>
  <c r="U2619" i="4"/>
  <c r="F2776" i="3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/>
  <c r="T2799" i="4"/>
  <c r="E2866" i="3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/>
  <c r="T2551" i="4"/>
  <c r="E2755" i="3" s="1"/>
  <c r="T2553" i="4"/>
  <c r="E2756" i="3" s="1"/>
  <c r="T2555" i="4"/>
  <c r="E2758" i="3" s="1"/>
  <c r="T2557" i="4"/>
  <c r="E2760" i="3" s="1"/>
  <c r="T2559" i="4"/>
  <c r="E2762" i="3"/>
  <c r="T2561" i="4"/>
  <c r="E2618" i="3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/>
  <c r="X2658" i="4"/>
  <c r="I2682" i="3" s="1"/>
  <c r="V2660" i="4"/>
  <c r="G2684" i="3" s="1"/>
  <c r="V2662" i="4"/>
  <c r="G2685" i="3" s="1"/>
  <c r="T2663" i="4"/>
  <c r="E2790" i="3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/>
  <c r="T2514" i="4"/>
  <c r="E2546" i="3" s="1"/>
  <c r="V2514" i="4"/>
  <c r="G2546" i="3" s="1"/>
  <c r="X2518" i="4"/>
  <c r="I2549" i="3" s="1"/>
  <c r="U2519" i="4"/>
  <c r="F2550" i="3" s="1"/>
  <c r="W2521" i="4"/>
  <c r="H2552" i="3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/>
  <c r="V2683" i="4"/>
  <c r="G2830" i="3" s="1"/>
  <c r="V2685" i="4"/>
  <c r="G2700" i="3" s="1"/>
  <c r="X2685" i="4"/>
  <c r="I2700" i="3" s="1"/>
  <c r="T2687" i="4"/>
  <c r="E2702" i="3" s="1"/>
  <c r="U2689" i="4"/>
  <c r="F2831" i="3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/>
  <c r="X2498" i="4"/>
  <c r="I2609" i="3" s="1"/>
  <c r="T2502" i="4"/>
  <c r="E2535" i="3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/>
  <c r="X2529" i="4"/>
  <c r="I2560" i="3" s="1"/>
  <c r="Y2534" i="4"/>
  <c r="J2564" i="3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/>
  <c r="X2621" i="4"/>
  <c r="I2659" i="3" s="1"/>
  <c r="V2624" i="4"/>
  <c r="G2662" i="3" s="1"/>
  <c r="T2625" i="4"/>
  <c r="E2663" i="3" s="1"/>
  <c r="X2625" i="4"/>
  <c r="I2663" i="3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/>
  <c r="W2563" i="4"/>
  <c r="H2620" i="3" s="1"/>
  <c r="W2565" i="4"/>
  <c r="H2622" i="3" s="1"/>
  <c r="W2567" i="4"/>
  <c r="H2624" i="3"/>
  <c r="W2569" i="4"/>
  <c r="H2822" i="3" s="1"/>
  <c r="W2571" i="4"/>
  <c r="H2764" i="3" s="1"/>
  <c r="T2580" i="4"/>
  <c r="E2632" i="3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/>
  <c r="W2770" i="4"/>
  <c r="H2839" i="3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/>
  <c r="W2804" i="4"/>
  <c r="H2871" i="3" s="1"/>
  <c r="V2807" i="4"/>
  <c r="G2874" i="3" s="1"/>
  <c r="X2807" i="4"/>
  <c r="I2874" i="3"/>
  <c r="U2808" i="4"/>
  <c r="F2875" i="3" s="1"/>
  <c r="T2813" i="4"/>
  <c r="E2880" i="3" s="1"/>
  <c r="Y2814" i="4"/>
  <c r="J2881" i="3" s="1"/>
  <c r="W2815" i="4"/>
  <c r="H2882" i="3" s="1"/>
  <c r="X2817" i="4"/>
  <c r="I2884" i="3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/>
  <c r="W2859" i="4"/>
  <c r="H2926" i="3" s="1"/>
  <c r="Y2861" i="4"/>
  <c r="J2928" i="3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/>
  <c r="X2883" i="4"/>
  <c r="I2949" i="3" s="1"/>
  <c r="U2884" i="4"/>
  <c r="F2950" i="3" s="1"/>
  <c r="W2884" i="4"/>
  <c r="H2950" i="3" s="1"/>
  <c r="W2886" i="4"/>
  <c r="H3073" i="3" s="1"/>
  <c r="W2889" i="4"/>
  <c r="H2954" i="3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/>
  <c r="X2749" i="4"/>
  <c r="I2741" i="3" s="1"/>
  <c r="V2752" i="4"/>
  <c r="G2835" i="3" s="1"/>
  <c r="T2753" i="4"/>
  <c r="E2743" i="3" s="1"/>
  <c r="X2753" i="4"/>
  <c r="I2743" i="3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/>
  <c r="U2768" i="4"/>
  <c r="F2752" i="3" s="1"/>
  <c r="Y2768" i="4"/>
  <c r="J2752" i="3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/>
  <c r="W2797" i="4"/>
  <c r="H2864" i="3" s="1"/>
  <c r="W2799" i="4"/>
  <c r="H2866" i="3"/>
  <c r="V2802" i="4"/>
  <c r="G2869" i="3" s="1"/>
  <c r="X2802" i="4"/>
  <c r="I2869" i="3" s="1"/>
  <c r="U2803" i="4"/>
  <c r="F2870" i="3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/>
  <c r="V2860" i="4"/>
  <c r="G2927" i="3" s="1"/>
  <c r="X2862" i="4"/>
  <c r="I2929" i="3" s="1"/>
  <c r="T2864" i="4"/>
  <c r="E2931" i="3" s="1"/>
  <c r="V2864" i="4"/>
  <c r="G2931" i="3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/>
  <c r="T2518" i="4"/>
  <c r="E2549" i="3" s="1"/>
  <c r="V2518" i="4"/>
  <c r="G2549" i="3" s="1"/>
  <c r="X2522" i="4"/>
  <c r="I2553" i="3" s="1"/>
  <c r="W2525" i="4"/>
  <c r="H2556" i="3" s="1"/>
  <c r="T2526" i="4"/>
  <c r="E2557" i="3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/>
  <c r="T2611" i="4"/>
  <c r="E2653" i="3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/>
  <c r="U2661" i="4"/>
  <c r="F2789" i="3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/>
  <c r="U2707" i="4"/>
  <c r="F2799" i="3" s="1"/>
  <c r="U2712" i="4"/>
  <c r="F2800" i="3" s="1"/>
  <c r="V2717" i="4"/>
  <c r="G2725" i="3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/>
  <c r="X2810" i="4"/>
  <c r="I2877" i="3" s="1"/>
  <c r="U2811" i="4"/>
  <c r="F2878" i="3" s="1"/>
  <c r="X2812" i="4"/>
  <c r="I2879" i="3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/>
  <c r="Y2838" i="4"/>
  <c r="J2905" i="3" s="1"/>
  <c r="U2840" i="4"/>
  <c r="F2907" i="3" s="1"/>
  <c r="W2840" i="4"/>
  <c r="H2907" i="3" s="1"/>
  <c r="Y2842" i="4"/>
  <c r="J2909" i="3" s="1"/>
  <c r="U2844" i="4"/>
  <c r="F2911" i="3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/>
  <c r="Y2854" i="4"/>
  <c r="J2921" i="3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/>
  <c r="W2876" i="4"/>
  <c r="H2943" i="3" s="1"/>
  <c r="Y2878" i="4"/>
  <c r="J2944" i="3" s="1"/>
  <c r="X2881" i="4"/>
  <c r="I2947" i="3" s="1"/>
  <c r="U2882" i="4"/>
  <c r="F2948" i="3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/>
  <c r="T2919" i="4"/>
  <c r="E2984" i="3" s="1"/>
  <c r="V2919" i="4"/>
  <c r="G2984" i="3" s="1"/>
  <c r="U2922" i="4"/>
  <c r="F2987" i="3" s="1"/>
  <c r="V2925" i="4"/>
  <c r="G2990" i="3" s="1"/>
  <c r="Y2927" i="4"/>
  <c r="J2992" i="3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/>
  <c r="Y2957" i="4"/>
  <c r="J3022" i="3" s="1"/>
  <c r="U2958" i="4"/>
  <c r="F3023" i="3" s="1"/>
  <c r="Y2961" i="4"/>
  <c r="J3025" i="3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/>
  <c r="Y2924" i="4"/>
  <c r="J2989" i="3" s="1"/>
  <c r="U2925" i="4"/>
  <c r="F2990" i="3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/>
  <c r="V2910" i="4"/>
  <c r="G2975" i="3" s="1"/>
  <c r="T2911" i="4"/>
  <c r="E2976" i="3" s="1"/>
  <c r="V2911" i="4"/>
  <c r="G2976" i="3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/>
  <c r="U3007" i="4"/>
  <c r="F3068" i="3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/>
  <c r="U3035" i="4"/>
  <c r="F3108" i="3" s="1"/>
  <c r="W3038" i="4"/>
  <c r="H3111" i="3" s="1"/>
  <c r="U3039" i="4"/>
  <c r="F3112" i="3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/>
  <c r="X3030" i="4"/>
  <c r="I3103" i="3" s="1"/>
  <c r="T3032" i="4"/>
  <c r="E3105" i="3" s="1"/>
  <c r="X3034" i="4"/>
  <c r="I3107" i="3" s="1"/>
  <c r="T3036" i="4"/>
  <c r="E3109" i="3"/>
  <c r="X3038" i="4"/>
  <c r="I3111" i="3" s="1"/>
  <c r="T3040" i="4"/>
  <c r="E3113" i="3" s="1"/>
  <c r="T2889" i="4"/>
  <c r="E2954" i="3"/>
  <c r="V2889" i="4"/>
  <c r="G2954" i="3" s="1"/>
  <c r="U2892" i="4"/>
  <c r="F2957" i="3" s="1"/>
  <c r="X2894" i="4"/>
  <c r="I2959" i="3" s="1"/>
  <c r="V2895" i="4"/>
  <c r="G2960" i="3" s="1"/>
  <c r="X2895" i="4"/>
  <c r="I2960" i="3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/>
  <c r="V2937" i="4"/>
  <c r="G3002" i="3" s="1"/>
  <c r="W2939" i="4"/>
  <c r="H3004" i="3" s="1"/>
  <c r="Y2939" i="4"/>
  <c r="J3004" i="3" s="1"/>
  <c r="U2940" i="4"/>
  <c r="F3005" i="3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/>
  <c r="W2975" i="4"/>
  <c r="H3039" i="3" s="1"/>
  <c r="Y2975" i="4"/>
  <c r="J3039" i="3" s="1"/>
  <c r="W2983" i="4"/>
  <c r="H3047" i="3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/>
  <c r="Y3185" i="4"/>
  <c r="J3250" i="3" s="1"/>
  <c r="W3189" i="4"/>
  <c r="H3254" i="3" s="1"/>
  <c r="Y3189" i="4"/>
  <c r="J3254" i="3" s="1"/>
  <c r="W3193" i="4"/>
  <c r="H3258" i="3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/>
  <c r="W3225" i="4"/>
  <c r="H3286" i="3" s="1"/>
  <c r="Y3225" i="4"/>
  <c r="J3286" i="3" s="1"/>
  <c r="U3229" i="4"/>
  <c r="F3307" i="3" s="1"/>
  <c r="W3229" i="4"/>
  <c r="H3307" i="3" s="1"/>
  <c r="Y3229" i="4"/>
  <c r="J3307" i="3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/>
  <c r="W3261" i="4"/>
  <c r="H3342" i="3" s="1"/>
  <c r="U3265" i="4"/>
  <c r="F3329" i="3"/>
  <c r="W3265" i="4"/>
  <c r="H3329" i="3" s="1"/>
  <c r="U3269" i="4"/>
  <c r="F3354" i="3" s="1"/>
  <c r="W3269" i="4"/>
  <c r="H3354" i="3"/>
  <c r="U3273" i="4"/>
  <c r="F3335" i="3" s="1"/>
  <c r="W3273" i="4"/>
  <c r="H3335" i="3" s="1"/>
  <c r="Y3273" i="4"/>
  <c r="J3335" i="3" s="1"/>
  <c r="U3277" i="4"/>
  <c r="F3338" i="3" s="1"/>
  <c r="W3277" i="4"/>
  <c r="H3338" i="3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/>
  <c r="Y3285" i="4"/>
  <c r="J3361" i="3" s="1"/>
  <c r="U3289" i="4"/>
  <c r="F3367" i="3" s="1"/>
  <c r="W3289" i="4"/>
  <c r="H3367" i="3" s="1"/>
  <c r="Y3289" i="4"/>
  <c r="J3367" i="3" s="1"/>
  <c r="U3293" i="4"/>
  <c r="F3371" i="3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/>
  <c r="W3329" i="4"/>
  <c r="H3406" i="3"/>
  <c r="Y3329" i="4"/>
  <c r="J3406" i="3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/>
  <c r="V3234" i="4"/>
  <c r="G3345" i="3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/>
  <c r="X3306" i="4"/>
  <c r="I3383" i="3" s="1"/>
  <c r="T3310" i="4"/>
  <c r="E3387" i="3" s="1"/>
  <c r="V3310" i="4"/>
  <c r="G3387" i="3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/>
  <c r="U3095" i="4"/>
  <c r="F3171" i="3" s="1"/>
  <c r="W3098" i="4"/>
  <c r="H3173" i="3" s="1"/>
  <c r="Y3098" i="4"/>
  <c r="J3173" i="3" s="1"/>
  <c r="U3099" i="4"/>
  <c r="F3174" i="3" s="1"/>
  <c r="W3102" i="4"/>
  <c r="H3289" i="3"/>
  <c r="Y3102" i="4"/>
  <c r="J3289" i="3"/>
  <c r="U3103" i="4"/>
  <c r="F3290" i="3" s="1"/>
  <c r="W3106" i="4"/>
  <c r="H3177" i="3" s="1"/>
  <c r="U3107" i="4"/>
  <c r="F3178" i="3" s="1"/>
  <c r="X3109" i="4"/>
  <c r="I3180" i="3"/>
  <c r="T3115" i="4"/>
  <c r="E3185" i="3" s="1"/>
  <c r="W3117" i="4"/>
  <c r="H3187" i="3"/>
  <c r="Y3117" i="4"/>
  <c r="J3187" i="3" s="1"/>
  <c r="U3118" i="4"/>
  <c r="F3188" i="3" s="1"/>
  <c r="W3121" i="4"/>
  <c r="H3191" i="3" s="1"/>
  <c r="Y3121" i="4"/>
  <c r="J3191" i="3" s="1"/>
  <c r="T3122" i="4"/>
  <c r="E3192" i="3"/>
  <c r="V3122" i="4"/>
  <c r="G3192" i="3" s="1"/>
  <c r="U3130" i="4"/>
  <c r="F3292" i="3" s="1"/>
  <c r="X3135" i="4"/>
  <c r="I3203" i="3" s="1"/>
  <c r="U3137" i="4"/>
  <c r="F3205" i="3" s="1"/>
  <c r="U3140" i="4"/>
  <c r="F3208" i="3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/>
  <c r="W3058" i="4"/>
  <c r="H3130" i="3" s="1"/>
  <c r="U3059" i="4"/>
  <c r="F3131" i="3" s="1"/>
  <c r="U3061" i="4"/>
  <c r="F3133" i="3" s="1"/>
  <c r="U3063" i="4"/>
  <c r="F3135" i="3" s="1"/>
  <c r="W3066" i="4"/>
  <c r="H3144" i="3"/>
  <c r="X3069" i="4"/>
  <c r="I3147" i="3" s="1"/>
  <c r="U3070" i="4"/>
  <c r="F3148" i="3" s="1"/>
  <c r="T3074" i="4"/>
  <c r="E3296" i="3" s="1"/>
  <c r="X3083" i="4"/>
  <c r="I3160" i="3"/>
  <c r="U3088" i="4"/>
  <c r="F3164" i="3" s="1"/>
  <c r="U3092" i="4"/>
  <c r="F3168" i="3" s="1"/>
  <c r="U3096" i="4"/>
  <c r="F3172" i="3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/>
  <c r="W3183" i="4"/>
  <c r="H3248" i="3" s="1"/>
  <c r="W3187" i="4"/>
  <c r="H3252" i="3" s="1"/>
  <c r="W3191" i="4"/>
  <c r="H3256" i="3"/>
  <c r="W3195" i="4"/>
  <c r="H3260" i="3" s="1"/>
  <c r="W3199" i="4"/>
  <c r="H3264" i="3" s="1"/>
  <c r="W3203" i="4"/>
  <c r="H3268" i="3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/>
  <c r="W3247" i="4"/>
  <c r="H3317" i="3" s="1"/>
  <c r="W3251" i="4"/>
  <c r="H3321" i="3" s="1"/>
  <c r="W3255" i="4"/>
  <c r="H3325" i="3" s="1"/>
  <c r="W3259" i="4"/>
  <c r="H3341" i="3"/>
  <c r="W3263" i="4"/>
  <c r="H3352" i="3" s="1"/>
  <c r="U3267" i="4"/>
  <c r="F3330" i="3"/>
  <c r="W3267" i="4"/>
  <c r="H3330" i="3" s="1"/>
  <c r="U3271" i="4"/>
  <c r="F3333" i="3" s="1"/>
  <c r="W3271" i="4"/>
  <c r="H3333" i="3" s="1"/>
  <c r="U3275" i="4"/>
  <c r="F3355" i="3"/>
  <c r="W3275" i="4"/>
  <c r="H3355" i="3" s="1"/>
  <c r="W3279" i="4"/>
  <c r="H3357" i="3"/>
  <c r="W3283" i="4"/>
  <c r="H3360" i="3" s="1"/>
  <c r="W3287" i="4"/>
  <c r="H3363" i="3" s="1"/>
  <c r="W3291" i="4"/>
  <c r="H3365" i="3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/>
  <c r="X3058" i="4"/>
  <c r="I3130" i="3" s="1"/>
  <c r="T3060" i="4"/>
  <c r="E3132" i="3" s="1"/>
  <c r="V3060" i="4"/>
  <c r="G3132" i="3"/>
  <c r="X3066" i="4"/>
  <c r="I3144" i="3" s="1"/>
  <c r="U3074" i="4"/>
  <c r="F3296" i="3" s="1"/>
  <c r="W3077" i="4"/>
  <c r="H3154" i="3" s="1"/>
  <c r="Y3077" i="4"/>
  <c r="J3154" i="3" s="1"/>
  <c r="T3078" i="4"/>
  <c r="E3155" i="3"/>
  <c r="X3087" i="4"/>
  <c r="I3163" i="3" s="1"/>
  <c r="X3091" i="4"/>
  <c r="I3167" i="3" s="1"/>
  <c r="X3095" i="4"/>
  <c r="I3171" i="3" s="1"/>
  <c r="X3103" i="4"/>
  <c r="I3290" i="3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/>
  <c r="T3131" i="4"/>
  <c r="E3200" i="3" s="1"/>
  <c r="V3131" i="4"/>
  <c r="G3200" i="3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/>
  <c r="Y3141" i="4"/>
  <c r="J3209" i="3" s="1"/>
  <c r="T3142" i="4"/>
  <c r="E3210" i="3" s="1"/>
  <c r="V3142" i="4"/>
  <c r="G3210" i="3" s="1"/>
  <c r="V3146" i="4"/>
  <c r="G3213" i="3" s="1"/>
  <c r="U3154" i="4"/>
  <c r="F3221" i="3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/>
  <c r="X3465" i="4"/>
  <c r="I3538" i="3" s="1"/>
  <c r="V3468" i="4"/>
  <c r="G3541" i="3" s="1"/>
  <c r="T3469" i="4"/>
  <c r="E3542" i="3"/>
  <c r="X3469" i="4"/>
  <c r="I3542" i="3" s="1"/>
  <c r="X3473" i="4"/>
  <c r="I3546" i="3" s="1"/>
  <c r="X3477" i="4"/>
  <c r="I3550" i="3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/>
  <c r="W3361" i="4"/>
  <c r="H3436" i="3" s="1"/>
  <c r="Y3361" i="4"/>
  <c r="J3436" i="3" s="1"/>
  <c r="U3365" i="4"/>
  <c r="F3440" i="3" s="1"/>
  <c r="W3365" i="4"/>
  <c r="H3440" i="3" s="1"/>
  <c r="Y3365" i="4"/>
  <c r="J3440" i="3"/>
  <c r="U3369" i="4"/>
  <c r="F3444" i="3" s="1"/>
  <c r="W3369" i="4"/>
  <c r="H3444" i="3" s="1"/>
  <c r="Y3369" i="4"/>
  <c r="J3444" i="3" s="1"/>
  <c r="U3373" i="4"/>
  <c r="F3448" i="3" s="1"/>
  <c r="W3373" i="4"/>
  <c r="H3448" i="3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/>
  <c r="W3385" i="4"/>
  <c r="H3460" i="3" s="1"/>
  <c r="Y3385" i="4"/>
  <c r="J3460" i="3" s="1"/>
  <c r="U3389" i="4"/>
  <c r="F3464" i="3" s="1"/>
  <c r="W3389" i="4"/>
  <c r="H3464" i="3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/>
  <c r="V3358" i="4"/>
  <c r="G3433" i="3" s="1"/>
  <c r="X3358" i="4"/>
  <c r="I3433" i="3" s="1"/>
  <c r="V3361" i="4"/>
  <c r="G3436" i="3"/>
  <c r="T3362" i="4"/>
  <c r="E3437" i="3" s="1"/>
  <c r="X3362" i="4"/>
  <c r="I3437" i="3"/>
  <c r="T3366" i="4"/>
  <c r="E3441" i="3" s="1"/>
  <c r="V3366" i="4"/>
  <c r="G3441" i="3" s="1"/>
  <c r="X3366" i="4"/>
  <c r="I3441" i="3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/>
  <c r="W3351" i="4"/>
  <c r="H3426" i="3" s="1"/>
  <c r="W3355" i="4"/>
  <c r="H3430" i="3" s="1"/>
  <c r="W3359" i="4"/>
  <c r="H3434" i="3" s="1"/>
  <c r="W3363" i="4"/>
  <c r="H3438" i="3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/>
  <c r="W3399" i="4"/>
  <c r="H3474" i="3" s="1"/>
  <c r="U3403" i="4"/>
  <c r="F3478" i="3"/>
  <c r="W3403" i="4"/>
  <c r="H3478" i="3" s="1"/>
  <c r="Y3403" i="4"/>
  <c r="J3478" i="3" s="1"/>
  <c r="U3407" i="4"/>
  <c r="F3482" i="3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/>
  <c r="U3431" i="4"/>
  <c r="F3506" i="3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/>
  <c r="U3475" i="4"/>
  <c r="F3548" i="3" s="1"/>
  <c r="W3475" i="4"/>
  <c r="H3548" i="3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/>
  <c r="V3340" i="4"/>
  <c r="G3416" i="3" s="1"/>
  <c r="V3344" i="4"/>
  <c r="G3420" i="3" s="1"/>
  <c r="V3348" i="4"/>
  <c r="G3423" i="3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/>
  <c r="T3476" i="4"/>
  <c r="E3549" i="3" s="1"/>
  <c r="X3476" i="4"/>
  <c r="I3549" i="3" s="1"/>
  <c r="V3479" i="4"/>
  <c r="G3552" i="3"/>
  <c r="T3480" i="4"/>
  <c r="E3639" i="3" s="1"/>
  <c r="X3480" i="4"/>
  <c r="I3639" i="3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/>
  <c r="V3491" i="4"/>
  <c r="G3563" i="3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/>
  <c r="U3452" i="4"/>
  <c r="F3526" i="3" s="1"/>
  <c r="Y3452" i="4"/>
  <c r="J3526" i="3" s="1"/>
  <c r="Y3456" i="4"/>
  <c r="J3530" i="3" s="1"/>
  <c r="U3460" i="4"/>
  <c r="F3534" i="3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/>
  <c r="Y3508" i="4"/>
  <c r="J3579" i="3" s="1"/>
  <c r="W3511" i="4"/>
  <c r="H3582" i="3" s="1"/>
  <c r="U22" i="4"/>
  <c r="F30" i="3" s="1"/>
  <c r="I76" i="3"/>
  <c r="U76" i="4"/>
  <c r="F78" i="3" s="1"/>
  <c r="U96" i="4"/>
  <c r="F93" i="3" s="1"/>
  <c r="W99" i="4"/>
  <c r="H94" i="3" s="1"/>
  <c r="U56" i="4"/>
  <c r="F60" i="3" s="1"/>
  <c r="T67" i="4"/>
  <c r="E71" i="3" s="1"/>
  <c r="T77" i="4"/>
  <c r="E133" i="3" s="1"/>
  <c r="X77" i="4"/>
  <c r="I133" i="3" s="1"/>
  <c r="E123" i="3"/>
  <c r="X81" i="4"/>
  <c r="I123" i="3" s="1"/>
  <c r="T85" i="4"/>
  <c r="E83" i="3" s="1"/>
  <c r="I83" i="3"/>
  <c r="V88" i="4"/>
  <c r="G86" i="3" s="1"/>
  <c r="X89" i="4"/>
  <c r="I87" i="3" s="1"/>
  <c r="V92" i="4"/>
  <c r="G90" i="3" s="1"/>
  <c r="V96" i="4"/>
  <c r="G93" i="3" s="1"/>
  <c r="X97" i="4"/>
  <c r="I125" i="3" s="1"/>
  <c r="V100" i="4"/>
  <c r="G135" i="3" s="1"/>
  <c r="X101" i="4"/>
  <c r="I95" i="3" s="1"/>
  <c r="V104" i="4"/>
  <c r="G126" i="3" s="1"/>
  <c r="X105" i="4"/>
  <c r="I98" i="3" s="1"/>
  <c r="V108" i="4"/>
  <c r="G136" i="3" s="1"/>
  <c r="V112" i="4"/>
  <c r="G103" i="3" s="1"/>
  <c r="X113" i="4"/>
  <c r="I104" i="3" s="1"/>
  <c r="G106" i="3"/>
  <c r="X117" i="4"/>
  <c r="I107" i="3"/>
  <c r="X57" i="4"/>
  <c r="I61" i="3" s="1"/>
  <c r="U40" i="4"/>
  <c r="F47" i="3" s="1"/>
  <c r="Y48" i="4"/>
  <c r="J54" i="3" s="1"/>
  <c r="X51" i="4"/>
  <c r="I55" i="3" s="1"/>
  <c r="U64" i="4"/>
  <c r="F68" i="3" s="1"/>
  <c r="W77" i="4"/>
  <c r="H133" i="3" s="1"/>
  <c r="W85" i="4"/>
  <c r="H83" i="3" s="1"/>
  <c r="Y86" i="4"/>
  <c r="J84" i="3" s="1"/>
  <c r="W97" i="4"/>
  <c r="H125" i="3" s="1"/>
  <c r="W101" i="4"/>
  <c r="H95" i="3" s="1"/>
  <c r="Y106" i="4"/>
  <c r="J99" i="3"/>
  <c r="Y114" i="4"/>
  <c r="J128" i="3" s="1"/>
  <c r="G130" i="3"/>
  <c r="U134" i="4"/>
  <c r="F181" i="3" s="1"/>
  <c r="W135" i="4"/>
  <c r="H143" i="3" s="1"/>
  <c r="T95" i="4"/>
  <c r="E124" i="3" s="1"/>
  <c r="T99" i="4"/>
  <c r="E94" i="3" s="1"/>
  <c r="V106" i="4"/>
  <c r="G99" i="3"/>
  <c r="T111" i="4"/>
  <c r="E102" i="3" s="1"/>
  <c r="G128" i="3"/>
  <c r="U122" i="4"/>
  <c r="F110" i="3" s="1"/>
  <c r="Y124" i="4"/>
  <c r="J130" i="3" s="1"/>
  <c r="V122" i="4"/>
  <c r="G110" i="3" s="1"/>
  <c r="U136" i="4"/>
  <c r="F144" i="3" s="1"/>
  <c r="G66" i="3"/>
  <c r="G70" i="3"/>
  <c r="X193" i="4"/>
  <c r="I202" i="3" s="1"/>
  <c r="X202" i="4"/>
  <c r="I212" i="3" s="1"/>
  <c r="T231" i="4"/>
  <c r="E238" i="3" s="1"/>
  <c r="E242" i="3"/>
  <c r="E244" i="3"/>
  <c r="T239" i="4"/>
  <c r="E545" i="3" s="1"/>
  <c r="T243" i="4"/>
  <c r="E247" i="3" s="1"/>
  <c r="V138" i="4"/>
  <c r="G145" i="3" s="1"/>
  <c r="W149" i="4"/>
  <c r="H153" i="3" s="1"/>
  <c r="W151" i="4"/>
  <c r="H155" i="3" s="1"/>
  <c r="W161" i="4"/>
  <c r="H162" i="3" s="1"/>
  <c r="Y162" i="4"/>
  <c r="J163" i="3" s="1"/>
  <c r="Y170" i="4"/>
  <c r="J188" i="3" s="1"/>
  <c r="W173" i="4"/>
  <c r="H172" i="3" s="1"/>
  <c r="W181" i="4"/>
  <c r="H177" i="3" s="1"/>
  <c r="Y182" i="4"/>
  <c r="J197" i="3" s="1"/>
  <c r="U190" i="4"/>
  <c r="F200" i="3"/>
  <c r="X201" i="4"/>
  <c r="I210" i="3" s="1"/>
  <c r="T203" i="4"/>
  <c r="E213" i="3" s="1"/>
  <c r="I215" i="3"/>
  <c r="U231" i="4"/>
  <c r="F238" i="3" s="1"/>
  <c r="I160" i="3"/>
  <c r="V162" i="4"/>
  <c r="G163" i="3" s="1"/>
  <c r="X163" i="4"/>
  <c r="I164" i="3" s="1"/>
  <c r="X167" i="4"/>
  <c r="I167" i="3" s="1"/>
  <c r="E170" i="3"/>
  <c r="I170" i="3"/>
  <c r="I196" i="3"/>
  <c r="I176" i="3"/>
  <c r="I178" i="3"/>
  <c r="V252" i="4"/>
  <c r="G256" i="3" s="1"/>
  <c r="G149" i="3"/>
  <c r="V154" i="4"/>
  <c r="G157" i="3" s="1"/>
  <c r="I161" i="3"/>
  <c r="E576" i="3"/>
  <c r="U248" i="4"/>
  <c r="F252" i="3" s="1"/>
  <c r="V250" i="4"/>
  <c r="G254" i="3" s="1"/>
  <c r="G144" i="3"/>
  <c r="W163" i="4"/>
  <c r="H164" i="3" s="1"/>
  <c r="U168" i="4"/>
  <c r="F168" i="3"/>
  <c r="Y176" i="4"/>
  <c r="J173" i="3" s="1"/>
  <c r="U180" i="4"/>
  <c r="F189" i="3" s="1"/>
  <c r="W187" i="4"/>
  <c r="H190" i="3" s="1"/>
  <c r="Y188" i="4"/>
  <c r="J191" i="3" s="1"/>
  <c r="V200" i="4"/>
  <c r="G209" i="3" s="1"/>
  <c r="E210" i="3"/>
  <c r="U234" i="4"/>
  <c r="F241" i="3" s="1"/>
  <c r="F246" i="3"/>
  <c r="U246" i="4"/>
  <c r="F250" i="3" s="1"/>
  <c r="V248" i="4"/>
  <c r="G252" i="3" s="1"/>
  <c r="T145" i="4"/>
  <c r="E150" i="3" s="1"/>
  <c r="T151" i="4"/>
  <c r="E155" i="3" s="1"/>
  <c r="T161" i="4"/>
  <c r="E162" i="3" s="1"/>
  <c r="T165" i="4"/>
  <c r="E165" i="3" s="1"/>
  <c r="G168" i="3"/>
  <c r="E169" i="3"/>
  <c r="E172" i="3"/>
  <c r="T177" i="4"/>
  <c r="E174" i="3" s="1"/>
  <c r="T181" i="4"/>
  <c r="E177" i="3" s="1"/>
  <c r="T185" i="4"/>
  <c r="E179" i="3"/>
  <c r="V188" i="4"/>
  <c r="G191" i="3" s="1"/>
  <c r="E199" i="3"/>
  <c r="T193" i="4"/>
  <c r="E202" i="3" s="1"/>
  <c r="F207" i="3"/>
  <c r="H209" i="3"/>
  <c r="X207" i="4"/>
  <c r="I217" i="3" s="1"/>
  <c r="G224" i="3"/>
  <c r="V218" i="4"/>
  <c r="G226" i="3" s="1"/>
  <c r="V224" i="4"/>
  <c r="G232" i="3" s="1"/>
  <c r="G544" i="3"/>
  <c r="V230" i="4"/>
  <c r="G237" i="3" s="1"/>
  <c r="V232" i="4"/>
  <c r="G239" i="3" s="1"/>
  <c r="V238" i="4"/>
  <c r="G245" i="3" s="1"/>
  <c r="G246" i="3"/>
  <c r="V242" i="4"/>
  <c r="G579" i="3" s="1"/>
  <c r="W248" i="4"/>
  <c r="H252" i="3" s="1"/>
  <c r="T251" i="4"/>
  <c r="E255" i="3" s="1"/>
  <c r="W188" i="4"/>
  <c r="H191" i="3" s="1"/>
  <c r="U196" i="4"/>
  <c r="F205" i="3" s="1"/>
  <c r="W238" i="4"/>
  <c r="H245" i="3" s="1"/>
  <c r="E253" i="3"/>
  <c r="T253" i="4"/>
  <c r="E257" i="3" s="1"/>
  <c r="E259" i="3"/>
  <c r="T257" i="4"/>
  <c r="E261" i="3"/>
  <c r="Y262" i="4"/>
  <c r="J546" i="3" s="1"/>
  <c r="J267" i="3"/>
  <c r="X275" i="4"/>
  <c r="I274" i="3"/>
  <c r="X283" i="4"/>
  <c r="I281" i="3" s="1"/>
  <c r="X291" i="4"/>
  <c r="I289" i="3" s="1"/>
  <c r="U296" i="4"/>
  <c r="F293" i="3" s="1"/>
  <c r="X299" i="4"/>
  <c r="I586" i="3" s="1"/>
  <c r="I298" i="3"/>
  <c r="X309" i="4"/>
  <c r="I302" i="3" s="1"/>
  <c r="V312" i="4"/>
  <c r="G304" i="3"/>
  <c r="T313" i="4"/>
  <c r="E305" i="3" s="1"/>
  <c r="I305" i="3"/>
  <c r="V316" i="4"/>
  <c r="G308" i="3" s="1"/>
  <c r="T317" i="4"/>
  <c r="E309" i="3" s="1"/>
  <c r="X317" i="4"/>
  <c r="I309" i="3" s="1"/>
  <c r="T321" i="4"/>
  <c r="E312" i="3" s="1"/>
  <c r="X321" i="4"/>
  <c r="I312" i="3" s="1"/>
  <c r="V324" i="4"/>
  <c r="G315" i="3" s="1"/>
  <c r="E316" i="3"/>
  <c r="I316" i="3"/>
  <c r="V328" i="4"/>
  <c r="G319" i="3" s="1"/>
  <c r="T329" i="4"/>
  <c r="E320" i="3" s="1"/>
  <c r="I320" i="3"/>
  <c r="V332" i="4"/>
  <c r="G323" i="3" s="1"/>
  <c r="T333" i="4"/>
  <c r="E324" i="3" s="1"/>
  <c r="X333" i="4"/>
  <c r="I324" i="3" s="1"/>
  <c r="E327" i="3"/>
  <c r="X337" i="4"/>
  <c r="I327" i="3" s="1"/>
  <c r="T341" i="4"/>
  <c r="E331" i="3" s="1"/>
  <c r="V341" i="4"/>
  <c r="G331" i="3" s="1"/>
  <c r="X341" i="4"/>
  <c r="I331" i="3" s="1"/>
  <c r="W267" i="4"/>
  <c r="H268" i="3" s="1"/>
  <c r="Y271" i="4"/>
  <c r="J583" i="3" s="1"/>
  <c r="V288" i="4"/>
  <c r="G286" i="3" s="1"/>
  <c r="V296" i="4"/>
  <c r="G293" i="3" s="1"/>
  <c r="F586" i="3"/>
  <c r="W305" i="4"/>
  <c r="H298" i="3" s="1"/>
  <c r="W309" i="4"/>
  <c r="H302" i="3" s="1"/>
  <c r="W313" i="4"/>
  <c r="H305" i="3" s="1"/>
  <c r="W317" i="4"/>
  <c r="H309" i="3" s="1"/>
  <c r="W321" i="4"/>
  <c r="H312" i="3" s="1"/>
  <c r="U325" i="4"/>
  <c r="F316" i="3" s="1"/>
  <c r="W325" i="4"/>
  <c r="H316" i="3"/>
  <c r="J316" i="3"/>
  <c r="F320" i="3"/>
  <c r="W329" i="4"/>
  <c r="H320" i="3" s="1"/>
  <c r="Y329" i="4"/>
  <c r="J320" i="3" s="1"/>
  <c r="W333" i="4"/>
  <c r="H324" i="3" s="1"/>
  <c r="Y333" i="4"/>
  <c r="J324" i="3" s="1"/>
  <c r="W337" i="4"/>
  <c r="H327" i="3" s="1"/>
  <c r="W341" i="4"/>
  <c r="H331" i="3" s="1"/>
  <c r="Y341" i="4"/>
  <c r="J331" i="3" s="1"/>
  <c r="W359" i="4"/>
  <c r="H346" i="3" s="1"/>
  <c r="V362" i="4"/>
  <c r="G349" i="3" s="1"/>
  <c r="V364" i="4"/>
  <c r="G350" i="3" s="1"/>
  <c r="V366" i="4"/>
  <c r="G594" i="3" s="1"/>
  <c r="V368" i="4"/>
  <c r="G353" i="3" s="1"/>
  <c r="V370" i="4"/>
  <c r="G355" i="3" s="1"/>
  <c r="V253" i="4"/>
  <c r="G257" i="3" s="1"/>
  <c r="X267" i="4"/>
  <c r="I268" i="3" s="1"/>
  <c r="Y278" i="4"/>
  <c r="J277" i="3" s="1"/>
  <c r="I279" i="3"/>
  <c r="Y286" i="4"/>
  <c r="J284" i="3" s="1"/>
  <c r="X289" i="4"/>
  <c r="I287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G309" i="3"/>
  <c r="V321" i="4"/>
  <c r="G312" i="3" s="1"/>
  <c r="X322" i="4"/>
  <c r="I313" i="3" s="1"/>
  <c r="V329" i="4"/>
  <c r="G320" i="3" s="1"/>
  <c r="V338" i="4"/>
  <c r="G328" i="3" s="1"/>
  <c r="T361" i="4"/>
  <c r="E348" i="3" s="1"/>
  <c r="W362" i="4"/>
  <c r="H349" i="3" s="1"/>
  <c r="H353" i="3"/>
  <c r="W255" i="4"/>
  <c r="H259" i="3" s="1"/>
  <c r="W257" i="4"/>
  <c r="H261" i="3" s="1"/>
  <c r="I264" i="3"/>
  <c r="T262" i="4"/>
  <c r="E546" i="3" s="1"/>
  <c r="F294" i="3"/>
  <c r="Y306" i="4"/>
  <c r="J299" i="3" s="1"/>
  <c r="Y310" i="4"/>
  <c r="J548" i="3"/>
  <c r="Y314" i="4"/>
  <c r="J306" i="3" s="1"/>
  <c r="Y318" i="4"/>
  <c r="J310" i="3"/>
  <c r="Y322" i="4"/>
  <c r="J313" i="3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T363" i="4"/>
  <c r="E593" i="3" s="1"/>
  <c r="T367" i="4"/>
  <c r="E352" i="3" s="1"/>
  <c r="T369" i="4"/>
  <c r="E354" i="3" s="1"/>
  <c r="Y372" i="4"/>
  <c r="J357" i="3" s="1"/>
  <c r="V373" i="4"/>
  <c r="G595" i="3" s="1"/>
  <c r="I584" i="3"/>
  <c r="I285" i="3"/>
  <c r="H290" i="3"/>
  <c r="X295" i="4"/>
  <c r="I292" i="3" s="1"/>
  <c r="Y300" i="4"/>
  <c r="J296" i="3" s="1"/>
  <c r="X303" i="4"/>
  <c r="I297" i="3"/>
  <c r="I303" i="3"/>
  <c r="X315" i="4"/>
  <c r="I307" i="3"/>
  <c r="X323" i="4"/>
  <c r="I314" i="3" s="1"/>
  <c r="X331" i="4"/>
  <c r="I322" i="3" s="1"/>
  <c r="V335" i="4"/>
  <c r="G590" i="3" s="1"/>
  <c r="X335" i="4"/>
  <c r="I590" i="3" s="1"/>
  <c r="I329" i="3"/>
  <c r="V361" i="4"/>
  <c r="G348" i="3" s="1"/>
  <c r="F351" i="3"/>
  <c r="U367" i="4"/>
  <c r="F352" i="3" s="1"/>
  <c r="Y370" i="4"/>
  <c r="J355" i="3" s="1"/>
  <c r="V371" i="4"/>
  <c r="G356" i="3" s="1"/>
  <c r="U250" i="4"/>
  <c r="F254" i="3" s="1"/>
  <c r="Y264" i="4"/>
  <c r="J266" i="3" s="1"/>
  <c r="I267" i="3"/>
  <c r="Y267" i="4"/>
  <c r="J268" i="3" s="1"/>
  <c r="V276" i="4"/>
  <c r="G275" i="3" s="1"/>
  <c r="W279" i="4"/>
  <c r="H584" i="3" s="1"/>
  <c r="V284" i="4"/>
  <c r="G282" i="3" s="1"/>
  <c r="V300" i="4"/>
  <c r="G296" i="3" s="1"/>
  <c r="W311" i="4"/>
  <c r="H303" i="3" s="1"/>
  <c r="F589" i="3"/>
  <c r="U323" i="4"/>
  <c r="F314" i="3" s="1"/>
  <c r="Y323" i="4"/>
  <c r="J314" i="3" s="1"/>
  <c r="W327" i="4"/>
  <c r="H318" i="3" s="1"/>
  <c r="W331" i="4"/>
  <c r="H322" i="3" s="1"/>
  <c r="W361" i="4"/>
  <c r="H348" i="3" s="1"/>
  <c r="V369" i="4"/>
  <c r="G354" i="3"/>
  <c r="W371" i="4"/>
  <c r="H356" i="3" s="1"/>
  <c r="V360" i="4"/>
  <c r="G347" i="3" s="1"/>
  <c r="W363" i="4"/>
  <c r="H593" i="3" s="1"/>
  <c r="W365" i="4"/>
  <c r="H351" i="3" s="1"/>
  <c r="W367" i="4"/>
  <c r="H352" i="3" s="1"/>
  <c r="W369" i="4"/>
  <c r="H354" i="3"/>
  <c r="X377" i="4"/>
  <c r="I361" i="3" s="1"/>
  <c r="X381" i="4"/>
  <c r="I364" i="3" s="1"/>
  <c r="X385" i="4"/>
  <c r="I551" i="3" s="1"/>
  <c r="T389" i="4"/>
  <c r="E553" i="3" s="1"/>
  <c r="X389" i="4"/>
  <c r="I553" i="3" s="1"/>
  <c r="X393" i="4"/>
  <c r="I369" i="3" s="1"/>
  <c r="V396" i="4"/>
  <c r="G371" i="3" s="1"/>
  <c r="T397" i="4"/>
  <c r="E372" i="3" s="1"/>
  <c r="X397" i="4"/>
  <c r="I372" i="3" s="1"/>
  <c r="V400" i="4"/>
  <c r="G375" i="3" s="1"/>
  <c r="E376" i="3"/>
  <c r="X401" i="4"/>
  <c r="I376" i="3" s="1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 s="1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 s="1"/>
  <c r="X421" i="4"/>
  <c r="I396" i="3" s="1"/>
  <c r="W423" i="4"/>
  <c r="H398" i="3"/>
  <c r="T424" i="4"/>
  <c r="E556" i="3" s="1"/>
  <c r="V426" i="4"/>
  <c r="G400" i="3" s="1"/>
  <c r="X428" i="4"/>
  <c r="I402" i="3" s="1"/>
  <c r="U429" i="4"/>
  <c r="F599" i="3" s="1"/>
  <c r="U432" i="4"/>
  <c r="F405" i="3" s="1"/>
  <c r="W434" i="4"/>
  <c r="H407" i="3"/>
  <c r="U440" i="4"/>
  <c r="F413" i="3" s="1"/>
  <c r="W442" i="4"/>
  <c r="H415" i="3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/>
  <c r="U456" i="4"/>
  <c r="F424" i="3" s="1"/>
  <c r="T459" i="4"/>
  <c r="E427" i="3" s="1"/>
  <c r="X459" i="4"/>
  <c r="I427" i="3" s="1"/>
  <c r="U476" i="4"/>
  <c r="F606" i="3"/>
  <c r="Y476" i="4"/>
  <c r="J606" i="3" s="1"/>
  <c r="W481" i="4"/>
  <c r="H607" i="3" s="1"/>
  <c r="U484" i="4"/>
  <c r="F445" i="3" s="1"/>
  <c r="Y484" i="4"/>
  <c r="J445" i="3" s="1"/>
  <c r="T491" i="4"/>
  <c r="E452" i="3" s="1"/>
  <c r="X491" i="4"/>
  <c r="I452" i="3" s="1"/>
  <c r="X494" i="4"/>
  <c r="I454" i="3" s="1"/>
  <c r="T501" i="4"/>
  <c r="E461" i="3" s="1"/>
  <c r="X501" i="4"/>
  <c r="I461" i="3" s="1"/>
  <c r="U504" i="4"/>
  <c r="F608" i="3" s="1"/>
  <c r="Y504" i="4"/>
  <c r="J608" i="3"/>
  <c r="W374" i="4"/>
  <c r="H358" i="3" s="1"/>
  <c r="Y377" i="4"/>
  <c r="J361" i="3" s="1"/>
  <c r="H596" i="3"/>
  <c r="W384" i="4"/>
  <c r="H597" i="3" s="1"/>
  <c r="W388" i="4"/>
  <c r="H598" i="3" s="1"/>
  <c r="J553" i="3"/>
  <c r="W392" i="4"/>
  <c r="H368" i="3" s="1"/>
  <c r="H371" i="3"/>
  <c r="Y397" i="4"/>
  <c r="J372" i="3" s="1"/>
  <c r="W400" i="4"/>
  <c r="H375" i="3" s="1"/>
  <c r="W404" i="4"/>
  <c r="H379" i="3" s="1"/>
  <c r="F380" i="3"/>
  <c r="J380" i="3"/>
  <c r="H383" i="3"/>
  <c r="Y409" i="4"/>
  <c r="J384" i="3" s="1"/>
  <c r="H387" i="3"/>
  <c r="J388" i="3"/>
  <c r="W416" i="4"/>
  <c r="H391" i="3" s="1"/>
  <c r="W420" i="4"/>
  <c r="H395" i="3" s="1"/>
  <c r="F396" i="3"/>
  <c r="J396" i="3"/>
  <c r="U424" i="4"/>
  <c r="F556" i="3" s="1"/>
  <c r="Y424" i="4"/>
  <c r="J556" i="3" s="1"/>
  <c r="W426" i="4"/>
  <c r="H400" i="3" s="1"/>
  <c r="T427" i="4"/>
  <c r="E401" i="3" s="1"/>
  <c r="J408" i="3"/>
  <c r="T438" i="4"/>
  <c r="E411" i="3" s="1"/>
  <c r="X438" i="4"/>
  <c r="I411" i="3" s="1"/>
  <c r="T447" i="4"/>
  <c r="E418" i="3" s="1"/>
  <c r="V447" i="4"/>
  <c r="G418" i="3" s="1"/>
  <c r="X447" i="4"/>
  <c r="I418" i="3" s="1"/>
  <c r="T451" i="4"/>
  <c r="E420" i="3" s="1"/>
  <c r="V451" i="4"/>
  <c r="G420" i="3" s="1"/>
  <c r="X451" i="4"/>
  <c r="I420" i="3" s="1"/>
  <c r="W453" i="4"/>
  <c r="H421" i="3" s="1"/>
  <c r="T454" i="4"/>
  <c r="E422" i="3" s="1"/>
  <c r="X454" i="4"/>
  <c r="I422" i="3" s="1"/>
  <c r="F427" i="3"/>
  <c r="W461" i="4"/>
  <c r="H428" i="3" s="1"/>
  <c r="T462" i="4"/>
  <c r="E429" i="3" s="1"/>
  <c r="V462" i="4"/>
  <c r="G429" i="3" s="1"/>
  <c r="X462" i="4"/>
  <c r="I429" i="3" s="1"/>
  <c r="X466" i="4"/>
  <c r="I431" i="3" s="1"/>
  <c r="U468" i="4"/>
  <c r="F432" i="3" s="1"/>
  <c r="W470" i="4"/>
  <c r="H434" i="3" s="1"/>
  <c r="X474" i="4"/>
  <c r="I438" i="3" s="1"/>
  <c r="X485" i="4"/>
  <c r="I446" i="3" s="1"/>
  <c r="Y494" i="4"/>
  <c r="J454" i="3" s="1"/>
  <c r="W497" i="4"/>
  <c r="H457" i="3" s="1"/>
  <c r="T498" i="4"/>
  <c r="E458" i="3" s="1"/>
  <c r="X498" i="4"/>
  <c r="I458" i="3" s="1"/>
  <c r="T375" i="4"/>
  <c r="E359" i="3" s="1"/>
  <c r="V377" i="4"/>
  <c r="G361" i="3" s="1"/>
  <c r="X378" i="4"/>
  <c r="I362" i="3" s="1"/>
  <c r="T382" i="4"/>
  <c r="E550" i="3" s="1"/>
  <c r="V385" i="4"/>
  <c r="G551" i="3" s="1"/>
  <c r="T386" i="4"/>
  <c r="E366" i="3" s="1"/>
  <c r="I366" i="3"/>
  <c r="T390" i="4"/>
  <c r="E554" i="3" s="1"/>
  <c r="V393" i="4"/>
  <c r="G369" i="3" s="1"/>
  <c r="T394" i="4"/>
  <c r="E555" i="3" s="1"/>
  <c r="X394" i="4"/>
  <c r="I555" i="3" s="1"/>
  <c r="E373" i="3"/>
  <c r="X398" i="4"/>
  <c r="I373" i="3" s="1"/>
  <c r="V401" i="4"/>
  <c r="G376" i="3" s="1"/>
  <c r="T402" i="4"/>
  <c r="E377" i="3" s="1"/>
  <c r="V405" i="4"/>
  <c r="G380" i="3"/>
  <c r="T406" i="4"/>
  <c r="E381" i="3"/>
  <c r="X406" i="4"/>
  <c r="I381" i="3" s="1"/>
  <c r="V409" i="4"/>
  <c r="G384" i="3" s="1"/>
  <c r="T410" i="4"/>
  <c r="E385" i="3" s="1"/>
  <c r="X410" i="4"/>
  <c r="I385" i="3" s="1"/>
  <c r="T414" i="4"/>
  <c r="E389" i="3" s="1"/>
  <c r="X414" i="4"/>
  <c r="I389" i="3" s="1"/>
  <c r="V417" i="4"/>
  <c r="G392" i="3"/>
  <c r="T418" i="4"/>
  <c r="E393" i="3" s="1"/>
  <c r="X418" i="4"/>
  <c r="I393" i="3" s="1"/>
  <c r="G396" i="3"/>
  <c r="T422" i="4"/>
  <c r="E397" i="3" s="1"/>
  <c r="V424" i="4"/>
  <c r="G556" i="3" s="1"/>
  <c r="F401" i="3"/>
  <c r="W429" i="4"/>
  <c r="H599" i="3" s="1"/>
  <c r="U430" i="4"/>
  <c r="F403" i="3" s="1"/>
  <c r="Y430" i="4"/>
  <c r="J403" i="3" s="1"/>
  <c r="T433" i="4"/>
  <c r="E406" i="3" s="1"/>
  <c r="U438" i="4"/>
  <c r="F411" i="3"/>
  <c r="H413" i="3"/>
  <c r="T441" i="4"/>
  <c r="E414" i="3" s="1"/>
  <c r="V441" i="4"/>
  <c r="G414" i="3" s="1"/>
  <c r="W446" i="4"/>
  <c r="H417" i="3" s="1"/>
  <c r="Y447" i="4"/>
  <c r="J418" i="3"/>
  <c r="H601" i="3"/>
  <c r="U454" i="4"/>
  <c r="F422" i="3" s="1"/>
  <c r="T457" i="4"/>
  <c r="E425" i="3" s="1"/>
  <c r="V457" i="4"/>
  <c r="G425" i="3"/>
  <c r="X457" i="4"/>
  <c r="I425" i="3" s="1"/>
  <c r="U462" i="4"/>
  <c r="F429" i="3" s="1"/>
  <c r="W464" i="4"/>
  <c r="H430" i="3" s="1"/>
  <c r="V465" i="4"/>
  <c r="G605" i="3" s="1"/>
  <c r="X465" i="4"/>
  <c r="I605" i="3"/>
  <c r="Y466" i="4"/>
  <c r="J431" i="3"/>
  <c r="T468" i="4"/>
  <c r="E432" i="3" s="1"/>
  <c r="V468" i="4"/>
  <c r="G432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/>
  <c r="U498" i="4"/>
  <c r="F458" i="3" s="1"/>
  <c r="Y498" i="4"/>
  <c r="J458" i="3" s="1"/>
  <c r="Y503" i="4"/>
  <c r="J463" i="3" s="1"/>
  <c r="Y410" i="4"/>
  <c r="J385" i="3" s="1"/>
  <c r="X452" i="4"/>
  <c r="I602" i="3" s="1"/>
  <c r="X460" i="4"/>
  <c r="I603" i="3" s="1"/>
  <c r="T480" i="4"/>
  <c r="E442" i="3" s="1"/>
  <c r="X480" i="4"/>
  <c r="I442" i="3" s="1"/>
  <c r="T483" i="4"/>
  <c r="E444" i="3" s="1"/>
  <c r="T489" i="4"/>
  <c r="E450" i="3" s="1"/>
  <c r="X489" i="4"/>
  <c r="I450" i="3" s="1"/>
  <c r="W491" i="4"/>
  <c r="H452" i="3" s="1"/>
  <c r="T492" i="4"/>
  <c r="E561" i="3" s="1"/>
  <c r="X492" i="4"/>
  <c r="I561" i="3" s="1"/>
  <c r="X387" i="4"/>
  <c r="I552" i="3" s="1"/>
  <c r="X391" i="4"/>
  <c r="I367" i="3" s="1"/>
  <c r="W373" i="4"/>
  <c r="H595" i="3" s="1"/>
  <c r="W375" i="4"/>
  <c r="H359" i="3" s="1"/>
  <c r="E360" i="3"/>
  <c r="U379" i="4"/>
  <c r="F363" i="3" s="1"/>
  <c r="J363" i="3"/>
  <c r="Y383" i="4"/>
  <c r="J365" i="3" s="1"/>
  <c r="J552" i="3"/>
  <c r="F367" i="3"/>
  <c r="J367" i="3"/>
  <c r="F370" i="3"/>
  <c r="J370" i="3"/>
  <c r="Y399" i="4"/>
  <c r="J374" i="3" s="1"/>
  <c r="J378" i="3"/>
  <c r="F382" i="3"/>
  <c r="Y407" i="4"/>
  <c r="J382" i="3" s="1"/>
  <c r="J386" i="3"/>
  <c r="U415" i="4"/>
  <c r="F390" i="3" s="1"/>
  <c r="J390" i="3"/>
  <c r="Y419" i="4"/>
  <c r="J394" i="3" s="1"/>
  <c r="W422" i="4"/>
  <c r="H397" i="3" s="1"/>
  <c r="T423" i="4"/>
  <c r="E398" i="3" s="1"/>
  <c r="V425" i="4"/>
  <c r="G399" i="3" s="1"/>
  <c r="U428" i="4"/>
  <c r="F402" i="3" s="1"/>
  <c r="T434" i="4"/>
  <c r="E407" i="3" s="1"/>
  <c r="X434" i="4"/>
  <c r="I407" i="3" s="1"/>
  <c r="V442" i="4"/>
  <c r="G415" i="3" s="1"/>
  <c r="X442" i="4"/>
  <c r="I415" i="3" s="1"/>
  <c r="T445" i="4"/>
  <c r="E558" i="3" s="1"/>
  <c r="V445" i="4"/>
  <c r="G558" i="3" s="1"/>
  <c r="X445" i="4"/>
  <c r="I558" i="3" s="1"/>
  <c r="T449" i="4"/>
  <c r="E419" i="3" s="1"/>
  <c r="X449" i="4"/>
  <c r="I419" i="3" s="1"/>
  <c r="U455" i="4"/>
  <c r="F423" i="3" s="1"/>
  <c r="W457" i="4"/>
  <c r="H425" i="3" s="1"/>
  <c r="T458" i="4"/>
  <c r="E426" i="3" s="1"/>
  <c r="U463" i="4"/>
  <c r="F604" i="3" s="1"/>
  <c r="W465" i="4"/>
  <c r="H605" i="3"/>
  <c r="W468" i="4"/>
  <c r="H432" i="3" s="1"/>
  <c r="X478" i="4"/>
  <c r="I440" i="3" s="1"/>
  <c r="T481" i="4"/>
  <c r="E607" i="3" s="1"/>
  <c r="Y486" i="4"/>
  <c r="J447" i="3" s="1"/>
  <c r="U376" i="4"/>
  <c r="F360" i="3" s="1"/>
  <c r="Y376" i="4"/>
  <c r="J360" i="3" s="1"/>
  <c r="X380" i="4"/>
  <c r="I596" i="3" s="1"/>
  <c r="V383" i="4"/>
  <c r="G365" i="3" s="1"/>
  <c r="X384" i="4"/>
  <c r="I597" i="3"/>
  <c r="V387" i="4"/>
  <c r="G552" i="3" s="1"/>
  <c r="T388" i="4"/>
  <c r="E598" i="3" s="1"/>
  <c r="X388" i="4"/>
  <c r="I598" i="3" s="1"/>
  <c r="T392" i="4"/>
  <c r="E368" i="3" s="1"/>
  <c r="X392" i="4"/>
  <c r="I368" i="3" s="1"/>
  <c r="V395" i="4"/>
  <c r="G370" i="3" s="1"/>
  <c r="X396" i="4"/>
  <c r="I371" i="3" s="1"/>
  <c r="V399" i="4"/>
  <c r="G374" i="3" s="1"/>
  <c r="X400" i="4"/>
  <c r="I375" i="3" s="1"/>
  <c r="V403" i="4"/>
  <c r="G378" i="3" s="1"/>
  <c r="T404" i="4"/>
  <c r="E379" i="3" s="1"/>
  <c r="X404" i="4"/>
  <c r="I379" i="3" s="1"/>
  <c r="V407" i="4"/>
  <c r="G382" i="3" s="1"/>
  <c r="E383" i="3"/>
  <c r="X408" i="4"/>
  <c r="I383" i="3" s="1"/>
  <c r="V411" i="4"/>
  <c r="G386" i="3" s="1"/>
  <c r="X412" i="4"/>
  <c r="I387" i="3" s="1"/>
  <c r="V415" i="4"/>
  <c r="G390" i="3" s="1"/>
  <c r="X416" i="4"/>
  <c r="I391" i="3" s="1"/>
  <c r="V419" i="4"/>
  <c r="G394" i="3" s="1"/>
  <c r="T420" i="4"/>
  <c r="E395" i="3" s="1"/>
  <c r="X420" i="4"/>
  <c r="I395" i="3" s="1"/>
  <c r="F398" i="3"/>
  <c r="W425" i="4"/>
  <c r="H399" i="3" s="1"/>
  <c r="T426" i="4"/>
  <c r="E400" i="3" s="1"/>
  <c r="U434" i="4"/>
  <c r="F407" i="3" s="1"/>
  <c r="V437" i="4"/>
  <c r="G410" i="3"/>
  <c r="U442" i="4"/>
  <c r="F415" i="3" s="1"/>
  <c r="W444" i="4"/>
  <c r="H557" i="3" s="1"/>
  <c r="H600" i="3"/>
  <c r="U449" i="4"/>
  <c r="F419" i="3" s="1"/>
  <c r="Y449" i="4"/>
  <c r="J419" i="3" s="1"/>
  <c r="H602" i="3"/>
  <c r="T453" i="4"/>
  <c r="E421" i="3"/>
  <c r="V453" i="4"/>
  <c r="G421" i="3" s="1"/>
  <c r="X453" i="4"/>
  <c r="I421" i="3" s="1"/>
  <c r="U458" i="4"/>
  <c r="F426" i="3" s="1"/>
  <c r="T461" i="4"/>
  <c r="E428" i="3" s="1"/>
  <c r="V461" i="4"/>
  <c r="G428" i="3" s="1"/>
  <c r="X461" i="4"/>
  <c r="I428" i="3" s="1"/>
  <c r="U464" i="4"/>
  <c r="F430" i="3" s="1"/>
  <c r="U466" i="4"/>
  <c r="F431" i="3"/>
  <c r="W466" i="4"/>
  <c r="H431" i="3" s="1"/>
  <c r="V470" i="4"/>
  <c r="G434" i="3" s="1"/>
  <c r="T473" i="4"/>
  <c r="E437" i="3" s="1"/>
  <c r="X473" i="4"/>
  <c r="I437" i="3" s="1"/>
  <c r="W475" i="4"/>
  <c r="H439" i="3" s="1"/>
  <c r="U478" i="4"/>
  <c r="F440" i="3" s="1"/>
  <c r="Y478" i="4"/>
  <c r="J440" i="3" s="1"/>
  <c r="W483" i="4"/>
  <c r="H444" i="3"/>
  <c r="T487" i="4"/>
  <c r="E448" i="3" s="1"/>
  <c r="X487" i="4"/>
  <c r="I448" i="3" s="1"/>
  <c r="W489" i="4"/>
  <c r="H450" i="3" s="1"/>
  <c r="T490" i="4"/>
  <c r="E451" i="3" s="1"/>
  <c r="X490" i="4"/>
  <c r="I451" i="3" s="1"/>
  <c r="J464" i="3"/>
  <c r="U374" i="4"/>
  <c r="F358" i="3" s="1"/>
  <c r="V376" i="4"/>
  <c r="G360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/>
  <c r="U400" i="4"/>
  <c r="F375" i="3"/>
  <c r="Y400" i="4"/>
  <c r="J375" i="3" s="1"/>
  <c r="W403" i="4"/>
  <c r="H378" i="3" s="1"/>
  <c r="Y404" i="4"/>
  <c r="J379" i="3" s="1"/>
  <c r="U408" i="4"/>
  <c r="F383" i="3" s="1"/>
  <c r="Y408" i="4"/>
  <c r="J383" i="3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/>
  <c r="T429" i="4"/>
  <c r="E599" i="3" s="1"/>
  <c r="T432" i="4"/>
  <c r="E405" i="3" s="1"/>
  <c r="X432" i="4"/>
  <c r="I405" i="3" s="1"/>
  <c r="J410" i="3"/>
  <c r="X440" i="4"/>
  <c r="I413" i="3" s="1"/>
  <c r="T446" i="4"/>
  <c r="E417" i="3" s="1"/>
  <c r="X446" i="4"/>
  <c r="I417" i="3" s="1"/>
  <c r="X450" i="4"/>
  <c r="I601" i="3" s="1"/>
  <c r="F421" i="3"/>
  <c r="W455" i="4"/>
  <c r="H423" i="3" s="1"/>
  <c r="T456" i="4"/>
  <c r="E424" i="3" s="1"/>
  <c r="X456" i="4"/>
  <c r="I424" i="3" s="1"/>
  <c r="W463" i="4"/>
  <c r="H604" i="3" s="1"/>
  <c r="T464" i="4"/>
  <c r="E430" i="3" s="1"/>
  <c r="V464" i="4"/>
  <c r="G430" i="3"/>
  <c r="X464" i="4"/>
  <c r="I430" i="3"/>
  <c r="T467" i="4"/>
  <c r="E559" i="3" s="1"/>
  <c r="V467" i="4"/>
  <c r="G559" i="3" s="1"/>
  <c r="X467" i="4"/>
  <c r="I559" i="3" s="1"/>
  <c r="W469" i="4"/>
  <c r="H433" i="3" s="1"/>
  <c r="Y469" i="4"/>
  <c r="J433" i="3" s="1"/>
  <c r="U470" i="4"/>
  <c r="F434" i="3" s="1"/>
  <c r="T476" i="4"/>
  <c r="E606" i="3" s="1"/>
  <c r="X476" i="4"/>
  <c r="I606" i="3"/>
  <c r="T479" i="4"/>
  <c r="E441" i="3" s="1"/>
  <c r="T484" i="4"/>
  <c r="E445" i="3" s="1"/>
  <c r="X484" i="4"/>
  <c r="I445" i="3" s="1"/>
  <c r="U490" i="4"/>
  <c r="F451" i="3" s="1"/>
  <c r="Y490" i="4"/>
  <c r="J451" i="3" s="1"/>
  <c r="Y495" i="4"/>
  <c r="J455" i="3" s="1"/>
  <c r="U500" i="4"/>
  <c r="F460" i="3" s="1"/>
  <c r="T505" i="4"/>
  <c r="E464" i="3" s="1"/>
  <c r="X505" i="4"/>
  <c r="I464" i="3" s="1"/>
  <c r="T508" i="4"/>
  <c r="E609" i="3" s="1"/>
  <c r="X508" i="4"/>
  <c r="I609" i="3" s="1"/>
  <c r="J469" i="3"/>
  <c r="U515" i="4"/>
  <c r="F473" i="3" s="1"/>
  <c r="H475" i="3"/>
  <c r="T519" i="4"/>
  <c r="E611" i="3" s="1"/>
  <c r="V521" i="4"/>
  <c r="G477" i="3" s="1"/>
  <c r="U524" i="4"/>
  <c r="F480" i="3" s="1"/>
  <c r="Y524" i="4"/>
  <c r="J480" i="3" s="1"/>
  <c r="V526" i="4"/>
  <c r="G481" i="3" s="1"/>
  <c r="V528" i="4"/>
  <c r="G483" i="3" s="1"/>
  <c r="J485" i="3"/>
  <c r="W533" i="4"/>
  <c r="H563" i="3" s="1"/>
  <c r="T534" i="4"/>
  <c r="E613" i="3" s="1"/>
  <c r="V534" i="4"/>
  <c r="G613" i="3"/>
  <c r="W539" i="4"/>
  <c r="H491" i="3" s="1"/>
  <c r="U541" i="4"/>
  <c r="F493" i="3" s="1"/>
  <c r="W541" i="4"/>
  <c r="H493" i="3" s="1"/>
  <c r="W543" i="4"/>
  <c r="H564" i="3" s="1"/>
  <c r="T597" i="4"/>
  <c r="E533" i="3" s="1"/>
  <c r="X598" i="4"/>
  <c r="I534" i="3" s="1"/>
  <c r="V599" i="4"/>
  <c r="G619" i="3" s="1"/>
  <c r="X601" i="4"/>
  <c r="I536" i="3" s="1"/>
  <c r="U602" i="4"/>
  <c r="F537" i="3" s="1"/>
  <c r="W602" i="4"/>
  <c r="H537" i="3" s="1"/>
  <c r="T499" i="4"/>
  <c r="E459" i="3" s="1"/>
  <c r="X499" i="4"/>
  <c r="I459" i="3" s="1"/>
  <c r="W501" i="4"/>
  <c r="H461" i="3" s="1"/>
  <c r="T502" i="4"/>
  <c r="E462" i="3" s="1"/>
  <c r="X502" i="4"/>
  <c r="I462" i="3" s="1"/>
  <c r="U508" i="4"/>
  <c r="F609" i="3" s="1"/>
  <c r="Y508" i="4"/>
  <c r="J609" i="3" s="1"/>
  <c r="T512" i="4"/>
  <c r="E470" i="3" s="1"/>
  <c r="X512" i="4"/>
  <c r="I470" i="3" s="1"/>
  <c r="V515" i="4"/>
  <c r="G473" i="3" s="1"/>
  <c r="T516" i="4"/>
  <c r="E474" i="3" s="1"/>
  <c r="X516" i="4"/>
  <c r="I474" i="3" s="1"/>
  <c r="Y519" i="4"/>
  <c r="J611" i="3" s="1"/>
  <c r="W521" i="4"/>
  <c r="H477" i="3" s="1"/>
  <c r="T522" i="4"/>
  <c r="E478" i="3" s="1"/>
  <c r="V524" i="4"/>
  <c r="G480" i="3" s="1"/>
  <c r="W528" i="4"/>
  <c r="H483" i="3"/>
  <c r="T529" i="4"/>
  <c r="E484" i="3" s="1"/>
  <c r="V531" i="4"/>
  <c r="G485" i="3" s="1"/>
  <c r="U534" i="4"/>
  <c r="F613" i="3" s="1"/>
  <c r="Y534" i="4"/>
  <c r="J613" i="3" s="1"/>
  <c r="W536" i="4"/>
  <c r="H488" i="3" s="1"/>
  <c r="T537" i="4"/>
  <c r="E489" i="3"/>
  <c r="V537" i="4"/>
  <c r="G489" i="3" s="1"/>
  <c r="V571" i="4"/>
  <c r="G514" i="3" s="1"/>
  <c r="T573" i="4"/>
  <c r="E516" i="3"/>
  <c r="T575" i="4"/>
  <c r="E518" i="3" s="1"/>
  <c r="T577" i="4"/>
  <c r="E570" i="3" s="1"/>
  <c r="T579" i="4"/>
  <c r="E521" i="3"/>
  <c r="T581" i="4"/>
  <c r="E572" i="3"/>
  <c r="T583" i="4"/>
  <c r="E522" i="3" s="1"/>
  <c r="T585" i="4"/>
  <c r="E574" i="3" s="1"/>
  <c r="T587" i="4"/>
  <c r="E525" i="3" s="1"/>
  <c r="T589" i="4"/>
  <c r="E527" i="3" s="1"/>
  <c r="T591" i="4"/>
  <c r="E528" i="3"/>
  <c r="T593" i="4"/>
  <c r="E530" i="3" s="1"/>
  <c r="T595" i="4"/>
  <c r="E532" i="3" s="1"/>
  <c r="X596" i="4"/>
  <c r="I618" i="3"/>
  <c r="F533" i="3"/>
  <c r="X616" i="4"/>
  <c r="I627" i="3" s="1"/>
  <c r="X496" i="4"/>
  <c r="I456" i="3" s="1"/>
  <c r="U502" i="4"/>
  <c r="F462" i="3" s="1"/>
  <c r="Y502" i="4"/>
  <c r="J462" i="3" s="1"/>
  <c r="T509" i="4"/>
  <c r="E467" i="3" s="1"/>
  <c r="X509" i="4"/>
  <c r="I467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/>
  <c r="U522" i="4"/>
  <c r="F478" i="3" s="1"/>
  <c r="Y522" i="4"/>
  <c r="J478" i="3" s="1"/>
  <c r="T525" i="4"/>
  <c r="E562" i="3" s="1"/>
  <c r="T527" i="4"/>
  <c r="E482" i="3" s="1"/>
  <c r="F484" i="3"/>
  <c r="Y529" i="4"/>
  <c r="J484" i="3" s="1"/>
  <c r="W531" i="4"/>
  <c r="H485" i="3" s="1"/>
  <c r="T532" i="4"/>
  <c r="E486" i="3" s="1"/>
  <c r="F489" i="3"/>
  <c r="W537" i="4"/>
  <c r="H489" i="3" s="1"/>
  <c r="T546" i="4"/>
  <c r="E496" i="3" s="1"/>
  <c r="V546" i="4"/>
  <c r="G496" i="3" s="1"/>
  <c r="U548" i="4"/>
  <c r="F566" i="3" s="1"/>
  <c r="U570" i="4"/>
  <c r="F513" i="3" s="1"/>
  <c r="U573" i="4"/>
  <c r="F516" i="3" s="1"/>
  <c r="W573" i="4"/>
  <c r="H516" i="3" s="1"/>
  <c r="U575" i="4"/>
  <c r="F518" i="3" s="1"/>
  <c r="W575" i="4"/>
  <c r="H518" i="3" s="1"/>
  <c r="U577" i="4"/>
  <c r="F570" i="3" s="1"/>
  <c r="W577" i="4"/>
  <c r="H570" i="3" s="1"/>
  <c r="U579" i="4"/>
  <c r="F521" i="3" s="1"/>
  <c r="W579" i="4"/>
  <c r="H521" i="3" s="1"/>
  <c r="U581" i="4"/>
  <c r="F572" i="3" s="1"/>
  <c r="W581" i="4"/>
  <c r="H572" i="3" s="1"/>
  <c r="U583" i="4"/>
  <c r="F522" i="3" s="1"/>
  <c r="W583" i="4"/>
  <c r="H522" i="3" s="1"/>
  <c r="U585" i="4"/>
  <c r="F574" i="3" s="1"/>
  <c r="W585" i="4"/>
  <c r="H574" i="3" s="1"/>
  <c r="U587" i="4"/>
  <c r="F525" i="3" s="1"/>
  <c r="W587" i="4"/>
  <c r="H525" i="3" s="1"/>
  <c r="U589" i="4"/>
  <c r="F527" i="3" s="1"/>
  <c r="W589" i="4"/>
  <c r="H527" i="3" s="1"/>
  <c r="U591" i="4"/>
  <c r="F528" i="3" s="1"/>
  <c r="W591" i="4"/>
  <c r="H528" i="3"/>
  <c r="U593" i="4"/>
  <c r="F530" i="3"/>
  <c r="W593" i="4"/>
  <c r="H530" i="3" s="1"/>
  <c r="U595" i="4"/>
  <c r="F532" i="3" s="1"/>
  <c r="W595" i="4"/>
  <c r="H532" i="3"/>
  <c r="T600" i="4"/>
  <c r="E535" i="3" s="1"/>
  <c r="U603" i="4"/>
  <c r="F538" i="3" s="1"/>
  <c r="W603" i="4"/>
  <c r="H538" i="3" s="1"/>
  <c r="X605" i="4"/>
  <c r="I539" i="3" s="1"/>
  <c r="U606" i="4"/>
  <c r="F540" i="3" s="1"/>
  <c r="Y608" i="4"/>
  <c r="J541" i="3" s="1"/>
  <c r="U610" i="4"/>
  <c r="F543" i="3" s="1"/>
  <c r="F512" i="3"/>
  <c r="V570" i="4"/>
  <c r="G513" i="3" s="1"/>
  <c r="V573" i="4"/>
  <c r="G516" i="3" s="1"/>
  <c r="V575" i="4"/>
  <c r="G518" i="3" s="1"/>
  <c r="V577" i="4"/>
  <c r="G570" i="3" s="1"/>
  <c r="V579" i="4"/>
  <c r="G521" i="3" s="1"/>
  <c r="V581" i="4"/>
  <c r="G572" i="3" s="1"/>
  <c r="V583" i="4"/>
  <c r="G522" i="3" s="1"/>
  <c r="V585" i="4"/>
  <c r="G574" i="3" s="1"/>
  <c r="V587" i="4"/>
  <c r="G525" i="3" s="1"/>
  <c r="V589" i="4"/>
  <c r="G527" i="3" s="1"/>
  <c r="V591" i="4"/>
  <c r="G528" i="3" s="1"/>
  <c r="V593" i="4"/>
  <c r="G530" i="3"/>
  <c r="V595" i="4"/>
  <c r="G532" i="3" s="1"/>
  <c r="U600" i="4"/>
  <c r="F535" i="3" s="1"/>
  <c r="X602" i="4"/>
  <c r="I537" i="3" s="1"/>
  <c r="X609" i="4"/>
  <c r="I542" i="3"/>
  <c r="X613" i="4"/>
  <c r="I624" i="3" s="1"/>
  <c r="U568" i="4"/>
  <c r="F511" i="3" s="1"/>
  <c r="Y500" i="4"/>
  <c r="J460" i="3" s="1"/>
  <c r="T507" i="4"/>
  <c r="E466" i="3" s="1"/>
  <c r="X507" i="4"/>
  <c r="I466" i="3" s="1"/>
  <c r="T510" i="4"/>
  <c r="E468" i="3" s="1"/>
  <c r="X510" i="4"/>
  <c r="I468" i="3" s="1"/>
  <c r="V513" i="4"/>
  <c r="G471" i="3" s="1"/>
  <c r="T514" i="4"/>
  <c r="E472" i="3" s="1"/>
  <c r="X514" i="4"/>
  <c r="I472" i="3" s="1"/>
  <c r="V517" i="4"/>
  <c r="G610" i="3"/>
  <c r="T518" i="4"/>
  <c r="E475" i="3" s="1"/>
  <c r="V520" i="4"/>
  <c r="G476" i="3"/>
  <c r="U523" i="4"/>
  <c r="F479" i="3" s="1"/>
  <c r="W525" i="4"/>
  <c r="H562" i="3" s="1"/>
  <c r="W527" i="4"/>
  <c r="H482" i="3" s="1"/>
  <c r="U530" i="4"/>
  <c r="F612" i="3" s="1"/>
  <c r="Y530" i="4"/>
  <c r="J612" i="3" s="1"/>
  <c r="H486" i="3"/>
  <c r="T533" i="4"/>
  <c r="E563" i="3" s="1"/>
  <c r="U538" i="4"/>
  <c r="F490" i="3" s="1"/>
  <c r="W538" i="4"/>
  <c r="H490" i="3" s="1"/>
  <c r="Y538" i="4"/>
  <c r="J490" i="3" s="1"/>
  <c r="T547" i="4"/>
  <c r="E497" i="3" s="1"/>
  <c r="V547" i="4"/>
  <c r="G497" i="3" s="1"/>
  <c r="U567" i="4"/>
  <c r="F510" i="3" s="1"/>
  <c r="T572" i="4"/>
  <c r="E515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/>
  <c r="T586" i="4"/>
  <c r="E524" i="3" s="1"/>
  <c r="T588" i="4"/>
  <c r="E526" i="3" s="1"/>
  <c r="T590" i="4"/>
  <c r="E617" i="3"/>
  <c r="T592" i="4"/>
  <c r="E529" i="3" s="1"/>
  <c r="T594" i="4"/>
  <c r="E531" i="3" s="1"/>
  <c r="T596" i="4"/>
  <c r="E618" i="3"/>
  <c r="U598" i="4"/>
  <c r="F534" i="3" s="1"/>
  <c r="W598" i="4"/>
  <c r="H534" i="3" s="1"/>
  <c r="U601" i="4"/>
  <c r="F536" i="3" s="1"/>
  <c r="W601" i="4"/>
  <c r="H536" i="3" s="1"/>
  <c r="X603" i="4"/>
  <c r="I538" i="3"/>
  <c r="U604" i="4"/>
  <c r="F620" i="3" s="1"/>
  <c r="W604" i="4"/>
  <c r="H620" i="3" s="1"/>
  <c r="X606" i="4"/>
  <c r="I540" i="3" s="1"/>
  <c r="T504" i="4"/>
  <c r="E608" i="3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/>
  <c r="W520" i="4"/>
  <c r="H476" i="3" s="1"/>
  <c r="T521" i="4"/>
  <c r="E477" i="3" s="1"/>
  <c r="V523" i="4"/>
  <c r="G479" i="3" s="1"/>
  <c r="T526" i="4"/>
  <c r="E481" i="3" s="1"/>
  <c r="T528" i="4"/>
  <c r="E483" i="3" s="1"/>
  <c r="V530" i="4"/>
  <c r="G612" i="3"/>
  <c r="U533" i="4"/>
  <c r="F563" i="3" s="1"/>
  <c r="W535" i="4"/>
  <c r="H487" i="3" s="1"/>
  <c r="T536" i="4"/>
  <c r="E488" i="3" s="1"/>
  <c r="V536" i="4"/>
  <c r="G488" i="3" s="1"/>
  <c r="T545" i="4"/>
  <c r="E495" i="3" s="1"/>
  <c r="V545" i="4"/>
  <c r="G495" i="3" s="1"/>
  <c r="U547" i="4"/>
  <c r="F497" i="3" s="1"/>
  <c r="W547" i="4"/>
  <c r="H497" i="3"/>
  <c r="U566" i="4"/>
  <c r="F509" i="3" s="1"/>
  <c r="U572" i="4"/>
  <c r="F515" i="3" s="1"/>
  <c r="W572" i="4"/>
  <c r="H515" i="3" s="1"/>
  <c r="U574" i="4"/>
  <c r="F517" i="3" s="1"/>
  <c r="W574" i="4"/>
  <c r="H517" i="3" s="1"/>
  <c r="U576" i="4"/>
  <c r="F519" i="3" s="1"/>
  <c r="W576" i="4"/>
  <c r="H519" i="3" s="1"/>
  <c r="U578" i="4"/>
  <c r="F520" i="3" s="1"/>
  <c r="W578" i="4"/>
  <c r="H520" i="3" s="1"/>
  <c r="U580" i="4"/>
  <c r="F571" i="3"/>
  <c r="W580" i="4"/>
  <c r="H571" i="3" s="1"/>
  <c r="U582" i="4"/>
  <c r="F573" i="3" s="1"/>
  <c r="W582" i="4"/>
  <c r="H573" i="3" s="1"/>
  <c r="U584" i="4"/>
  <c r="F523" i="3" s="1"/>
  <c r="W584" i="4"/>
  <c r="H523" i="3" s="1"/>
  <c r="U586" i="4"/>
  <c r="F524" i="3" s="1"/>
  <c r="W586" i="4"/>
  <c r="H524" i="3" s="1"/>
  <c r="U588" i="4"/>
  <c r="F526" i="3" s="1"/>
  <c r="W588" i="4"/>
  <c r="H526" i="3" s="1"/>
  <c r="U590" i="4"/>
  <c r="F617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 s="1"/>
  <c r="V514" i="4"/>
  <c r="G472" i="3" s="1"/>
  <c r="T515" i="4"/>
  <c r="E473" i="3" s="1"/>
  <c r="X515" i="4"/>
  <c r="I473" i="3" s="1"/>
  <c r="V518" i="4"/>
  <c r="G475" i="3" s="1"/>
  <c r="U521" i="4"/>
  <c r="F477" i="3" s="1"/>
  <c r="J477" i="3"/>
  <c r="W523" i="4"/>
  <c r="H479" i="3" s="1"/>
  <c r="T524" i="4"/>
  <c r="E480" i="3" s="1"/>
  <c r="U526" i="4"/>
  <c r="F481" i="3" s="1"/>
  <c r="U528" i="4"/>
  <c r="F483" i="3" s="1"/>
  <c r="Y528" i="4"/>
  <c r="J483" i="3" s="1"/>
  <c r="H612" i="3"/>
  <c r="T531" i="4"/>
  <c r="E485" i="3" s="1"/>
  <c r="V533" i="4"/>
  <c r="G563" i="3" s="1"/>
  <c r="U536" i="4"/>
  <c r="F488" i="3" s="1"/>
  <c r="Y536" i="4"/>
  <c r="J488" i="3"/>
  <c r="T539" i="4"/>
  <c r="E491" i="3" s="1"/>
  <c r="T541" i="4"/>
  <c r="E493" i="3"/>
  <c r="T543" i="4"/>
  <c r="E564" i="3" s="1"/>
  <c r="T548" i="4"/>
  <c r="E566" i="3" s="1"/>
  <c r="V548" i="4"/>
  <c r="G566" i="3" s="1"/>
  <c r="U612" i="4"/>
  <c r="F623" i="3" s="1"/>
  <c r="Y613" i="4"/>
  <c r="J624" i="3" s="1"/>
  <c r="T615" i="4"/>
  <c r="E626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 s="1"/>
  <c r="W680" i="4"/>
  <c r="H689" i="3" s="1"/>
  <c r="T681" i="4"/>
  <c r="E690" i="3" s="1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 s="1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1" i="4"/>
  <c r="I725" i="3" s="1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/>
  <c r="V598" i="4"/>
  <c r="G534" i="3" s="1"/>
  <c r="V600" i="4"/>
  <c r="G535" i="3" s="1"/>
  <c r="V602" i="4"/>
  <c r="G537" i="3" s="1"/>
  <c r="V604" i="4"/>
  <c r="G620" i="3" s="1"/>
  <c r="V606" i="4"/>
  <c r="G540" i="3"/>
  <c r="V608" i="4"/>
  <c r="G541" i="3" s="1"/>
  <c r="V610" i="4"/>
  <c r="G543" i="3" s="1"/>
  <c r="V612" i="4"/>
  <c r="G623" i="3" s="1"/>
  <c r="W614" i="4"/>
  <c r="H625" i="3"/>
  <c r="U615" i="4"/>
  <c r="F626" i="3" s="1"/>
  <c r="U618" i="4"/>
  <c r="F629" i="3" s="1"/>
  <c r="W625" i="4"/>
  <c r="H636" i="3" s="1"/>
  <c r="Y628" i="4"/>
  <c r="J639" i="3"/>
  <c r="W633" i="4"/>
  <c r="H644" i="3"/>
  <c r="Y636" i="4"/>
  <c r="J647" i="3" s="1"/>
  <c r="W675" i="4"/>
  <c r="H685" i="3" s="1"/>
  <c r="T676" i="4"/>
  <c r="E686" i="3"/>
  <c r="V676" i="4"/>
  <c r="G686" i="3" s="1"/>
  <c r="X676" i="4"/>
  <c r="I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W739" i="4"/>
  <c r="H742" i="3" s="1"/>
  <c r="Y739" i="4"/>
  <c r="J742" i="3" s="1"/>
  <c r="U747" i="4"/>
  <c r="F747" i="3" s="1"/>
  <c r="W747" i="4"/>
  <c r="H747" i="3" s="1"/>
  <c r="Y747" i="4"/>
  <c r="J747" i="3" s="1"/>
  <c r="U755" i="4"/>
  <c r="F753" i="3" s="1"/>
  <c r="W755" i="4"/>
  <c r="H753" i="3" s="1"/>
  <c r="Y755" i="4"/>
  <c r="J753" i="3" s="1"/>
  <c r="U613" i="4"/>
  <c r="F624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/>
  <c r="U693" i="4"/>
  <c r="F702" i="3" s="1"/>
  <c r="Y693" i="4"/>
  <c r="J702" i="3" s="1"/>
  <c r="U704" i="4"/>
  <c r="F788" i="3" s="1"/>
  <c r="U706" i="4"/>
  <c r="F795" i="3" s="1"/>
  <c r="U708" i="4"/>
  <c r="F714" i="3" s="1"/>
  <c r="U710" i="4"/>
  <c r="F716" i="3"/>
  <c r="U712" i="4"/>
  <c r="F717" i="3" s="1"/>
  <c r="U714" i="4"/>
  <c r="F719" i="3"/>
  <c r="W716" i="4"/>
  <c r="H721" i="3" s="1"/>
  <c r="T717" i="4"/>
  <c r="E722" i="3" s="1"/>
  <c r="Y718" i="4"/>
  <c r="J797" i="3" s="1"/>
  <c r="V719" i="4"/>
  <c r="G723" i="3"/>
  <c r="V720" i="4"/>
  <c r="G724" i="3" s="1"/>
  <c r="V721" i="4"/>
  <c r="G725" i="3" s="1"/>
  <c r="X722" i="4"/>
  <c r="I726" i="3" s="1"/>
  <c r="X729" i="4"/>
  <c r="I733" i="3" s="1"/>
  <c r="X737" i="4"/>
  <c r="I740" i="3" s="1"/>
  <c r="X745" i="4"/>
  <c r="I800" i="3"/>
  <c r="X753" i="4"/>
  <c r="I751" i="3" s="1"/>
  <c r="X761" i="4"/>
  <c r="I759" i="3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/>
  <c r="V611" i="4"/>
  <c r="G792" i="3" s="1"/>
  <c r="V613" i="4"/>
  <c r="G624" i="3" s="1"/>
  <c r="U614" i="4"/>
  <c r="F625" i="3" s="1"/>
  <c r="Y615" i="4"/>
  <c r="J626" i="3" s="1"/>
  <c r="W616" i="4"/>
  <c r="H627" i="3" s="1"/>
  <c r="W619" i="4"/>
  <c r="H630" i="3" s="1"/>
  <c r="T622" i="4"/>
  <c r="E633" i="3" s="1"/>
  <c r="V622" i="4"/>
  <c r="G633" i="3" s="1"/>
  <c r="X622" i="4"/>
  <c r="I633" i="3" s="1"/>
  <c r="Y624" i="4"/>
  <c r="J635" i="3" s="1"/>
  <c r="W629" i="4"/>
  <c r="H640" i="3" s="1"/>
  <c r="Y632" i="4"/>
  <c r="J643" i="3" s="1"/>
  <c r="W637" i="4"/>
  <c r="H648" i="3" s="1"/>
  <c r="U677" i="4"/>
  <c r="F687" i="3"/>
  <c r="W679" i="4"/>
  <c r="H688" i="3" s="1"/>
  <c r="T680" i="4"/>
  <c r="E689" i="3" s="1"/>
  <c r="V680" i="4"/>
  <c r="G689" i="3"/>
  <c r="X680" i="4"/>
  <c r="I689" i="3" s="1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 s="1"/>
  <c r="W717" i="4"/>
  <c r="H722" i="3" s="1"/>
  <c r="Y719" i="4"/>
  <c r="J723" i="3"/>
  <c r="W721" i="4"/>
  <c r="H725" i="3" s="1"/>
  <c r="Y723" i="4"/>
  <c r="J727" i="3" s="1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 s="1"/>
  <c r="U743" i="4"/>
  <c r="F744" i="3" s="1"/>
  <c r="W743" i="4"/>
  <c r="H744" i="3" s="1"/>
  <c r="U751" i="4"/>
  <c r="F750" i="3" s="1"/>
  <c r="W751" i="4"/>
  <c r="H750" i="3" s="1"/>
  <c r="W759" i="4"/>
  <c r="H757" i="3"/>
  <c r="W612" i="4"/>
  <c r="H623" i="3" s="1"/>
  <c r="T614" i="4"/>
  <c r="E625" i="3" s="1"/>
  <c r="V614" i="4"/>
  <c r="G625" i="3"/>
  <c r="X614" i="4"/>
  <c r="I625" i="3" s="1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 s="1"/>
  <c r="X630" i="4"/>
  <c r="I641" i="3" s="1"/>
  <c r="T638" i="4"/>
  <c r="E649" i="3" s="1"/>
  <c r="V638" i="4"/>
  <c r="G649" i="3" s="1"/>
  <c r="X638" i="4"/>
  <c r="I649" i="3" s="1"/>
  <c r="W646" i="4"/>
  <c r="H657" i="3" s="1"/>
  <c r="W648" i="4"/>
  <c r="H659" i="3" s="1"/>
  <c r="W650" i="4"/>
  <c r="H661" i="3" s="1"/>
  <c r="W652" i="4"/>
  <c r="H663" i="3" s="1"/>
  <c r="W654" i="4"/>
  <c r="H665" i="3"/>
  <c r="W656" i="4"/>
  <c r="H667" i="3" s="1"/>
  <c r="W658" i="4"/>
  <c r="H669" i="3" s="1"/>
  <c r="W660" i="4"/>
  <c r="H671" i="3"/>
  <c r="W662" i="4"/>
  <c r="H673" i="3" s="1"/>
  <c r="W664" i="4"/>
  <c r="H675" i="3" s="1"/>
  <c r="W666" i="4"/>
  <c r="H677" i="3"/>
  <c r="W668" i="4"/>
  <c r="H678" i="3"/>
  <c r="W670" i="4"/>
  <c r="H680" i="3"/>
  <c r="W672" i="4"/>
  <c r="H682" i="3" s="1"/>
  <c r="W674" i="4"/>
  <c r="H684" i="3" s="1"/>
  <c r="T675" i="4"/>
  <c r="E685" i="3" s="1"/>
  <c r="V675" i="4"/>
  <c r="G685" i="3"/>
  <c r="U680" i="4"/>
  <c r="F689" i="3" s="1"/>
  <c r="W682" i="4"/>
  <c r="H691" i="3" s="1"/>
  <c r="T683" i="4"/>
  <c r="E692" i="3" s="1"/>
  <c r="V683" i="4"/>
  <c r="G692" i="3"/>
  <c r="Y684" i="4"/>
  <c r="J693" i="3" s="1"/>
  <c r="W685" i="4"/>
  <c r="H694" i="3" s="1"/>
  <c r="U686" i="4"/>
  <c r="F695" i="3" s="1"/>
  <c r="U689" i="4"/>
  <c r="F698" i="3" s="1"/>
  <c r="T699" i="4"/>
  <c r="E708" i="3" s="1"/>
  <c r="U705" i="4"/>
  <c r="F789" i="3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/>
  <c r="V722" i="4"/>
  <c r="G726" i="3" s="1"/>
  <c r="T725" i="4"/>
  <c r="E729" i="3"/>
  <c r="V725" i="4"/>
  <c r="G729" i="3" s="1"/>
  <c r="T608" i="4"/>
  <c r="E541" i="3" s="1"/>
  <c r="T610" i="4"/>
  <c r="E543" i="3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 s="1"/>
  <c r="T678" i="4"/>
  <c r="E794" i="3" s="1"/>
  <c r="X678" i="4"/>
  <c r="I794" i="3" s="1"/>
  <c r="U683" i="4"/>
  <c r="F692" i="3" s="1"/>
  <c r="X686" i="4"/>
  <c r="I695" i="3" s="1"/>
  <c r="Y688" i="4"/>
  <c r="J697" i="3" s="1"/>
  <c r="T697" i="4"/>
  <c r="E706" i="3" s="1"/>
  <c r="U699" i="4"/>
  <c r="F708" i="3" s="1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 s="1"/>
  <c r="Y725" i="4"/>
  <c r="J729" i="3" s="1"/>
  <c r="U733" i="4"/>
  <c r="F737" i="3" s="1"/>
  <c r="W733" i="4"/>
  <c r="H737" i="3" s="1"/>
  <c r="Y733" i="4"/>
  <c r="J737" i="3" s="1"/>
  <c r="U741" i="4"/>
  <c r="F799" i="3" s="1"/>
  <c r="W741" i="4"/>
  <c r="H799" i="3" s="1"/>
  <c r="Y741" i="4"/>
  <c r="J799" i="3" s="1"/>
  <c r="W749" i="4"/>
  <c r="H748" i="3" s="1"/>
  <c r="Y749" i="4"/>
  <c r="J748" i="3" s="1"/>
  <c r="U757" i="4"/>
  <c r="F755" i="3" s="1"/>
  <c r="W757" i="4"/>
  <c r="H755" i="3" s="1"/>
  <c r="Y757" i="4"/>
  <c r="J755" i="3" s="1"/>
  <c r="V853" i="4"/>
  <c r="G871" i="3" s="1"/>
  <c r="V855" i="4"/>
  <c r="G873" i="3" s="1"/>
  <c r="V857" i="4"/>
  <c r="G875" i="3" s="1"/>
  <c r="V859" i="4"/>
  <c r="G877" i="3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W893" i="4"/>
  <c r="H997" i="3" s="1"/>
  <c r="T894" i="4"/>
  <c r="E909" i="3" s="1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 s="1"/>
  <c r="U923" i="4"/>
  <c r="F933" i="3"/>
  <c r="Y923" i="4"/>
  <c r="J933" i="3" s="1"/>
  <c r="W925" i="4"/>
  <c r="H935" i="3" s="1"/>
  <c r="T926" i="4"/>
  <c r="E936" i="3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/>
  <c r="W853" i="4"/>
  <c r="H871" i="3" s="1"/>
  <c r="W855" i="4"/>
  <c r="H873" i="3" s="1"/>
  <c r="W857" i="4"/>
  <c r="H875" i="3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W888" i="4"/>
  <c r="H905" i="3" s="1"/>
  <c r="T889" i="4"/>
  <c r="E906" i="3" s="1"/>
  <c r="V889" i="4"/>
  <c r="G906" i="3" s="1"/>
  <c r="U894" i="4"/>
  <c r="F909" i="3" s="1"/>
  <c r="Y894" i="4"/>
  <c r="J909" i="3" s="1"/>
  <c r="W896" i="4"/>
  <c r="H911" i="3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/>
  <c r="W912" i="4"/>
  <c r="H925" i="3" s="1"/>
  <c r="T913" i="4"/>
  <c r="E926" i="3"/>
  <c r="V913" i="4"/>
  <c r="G926" i="3" s="1"/>
  <c r="U918" i="4"/>
  <c r="F1005" i="3" s="1"/>
  <c r="Y918" i="4"/>
  <c r="J1005" i="3" s="1"/>
  <c r="W920" i="4"/>
  <c r="H1006" i="3"/>
  <c r="T921" i="4"/>
  <c r="E931" i="3" s="1"/>
  <c r="V921" i="4"/>
  <c r="G931" i="3" s="1"/>
  <c r="V923" i="4"/>
  <c r="G933" i="3" s="1"/>
  <c r="U926" i="4"/>
  <c r="F936" i="3"/>
  <c r="Y926" i="4"/>
  <c r="J936" i="3" s="1"/>
  <c r="V928" i="4"/>
  <c r="G938" i="3" s="1"/>
  <c r="U931" i="4"/>
  <c r="F940" i="3" s="1"/>
  <c r="Y931" i="4"/>
  <c r="J940" i="3" s="1"/>
  <c r="W933" i="4"/>
  <c r="H942" i="3" s="1"/>
  <c r="T934" i="4"/>
  <c r="E943" i="3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5" i="4"/>
  <c r="F952" i="3" s="1"/>
  <c r="U946" i="4"/>
  <c r="F953" i="3" s="1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/>
  <c r="T874" i="4"/>
  <c r="E892" i="3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W891" i="4"/>
  <c r="H996" i="3" s="1"/>
  <c r="T892" i="4"/>
  <c r="E908" i="3" s="1"/>
  <c r="U897" i="4"/>
  <c r="F1003" i="3" s="1"/>
  <c r="Y897" i="4"/>
  <c r="J1003" i="3"/>
  <c r="W899" i="4"/>
  <c r="H913" i="3" s="1"/>
  <c r="T900" i="4"/>
  <c r="E914" i="3" s="1"/>
  <c r="U905" i="4"/>
  <c r="F918" i="3" s="1"/>
  <c r="Y905" i="4"/>
  <c r="J918" i="3" s="1"/>
  <c r="W907" i="4"/>
  <c r="H920" i="3" s="1"/>
  <c r="T908" i="4"/>
  <c r="E921" i="3"/>
  <c r="U913" i="4"/>
  <c r="F926" i="3" s="1"/>
  <c r="Y913" i="4"/>
  <c r="J926" i="3" s="1"/>
  <c r="W915" i="4"/>
  <c r="H1004" i="3" s="1"/>
  <c r="T916" i="4"/>
  <c r="E928" i="3" s="1"/>
  <c r="V916" i="4"/>
  <c r="G928" i="3" s="1"/>
  <c r="U921" i="4"/>
  <c r="F931" i="3"/>
  <c r="Y921" i="4"/>
  <c r="J931" i="3" s="1"/>
  <c r="W923" i="4"/>
  <c r="H933" i="3" s="1"/>
  <c r="T924" i="4"/>
  <c r="E934" i="3" s="1"/>
  <c r="V926" i="4"/>
  <c r="G936" i="3"/>
  <c r="W928" i="4"/>
  <c r="H938" i="3" s="1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 s="1"/>
  <c r="W918" i="4"/>
  <c r="H1005" i="3" s="1"/>
  <c r="T919" i="4"/>
  <c r="E930" i="3" s="1"/>
  <c r="U924" i="4"/>
  <c r="F934" i="3" s="1"/>
  <c r="Y924" i="4"/>
  <c r="J934" i="3" s="1"/>
  <c r="W926" i="4"/>
  <c r="H936" i="3" s="1"/>
  <c r="T927" i="4"/>
  <c r="E937" i="3"/>
  <c r="U929" i="4"/>
  <c r="F1007" i="3" s="1"/>
  <c r="Y929" i="4"/>
  <c r="J1007" i="3" s="1"/>
  <c r="W931" i="4"/>
  <c r="H940" i="3"/>
  <c r="T932" i="4"/>
  <c r="E941" i="3" s="1"/>
  <c r="V934" i="4"/>
  <c r="G943" i="3" s="1"/>
  <c r="W936" i="4"/>
  <c r="H945" i="3" s="1"/>
  <c r="W938" i="4"/>
  <c r="H946" i="3" s="1"/>
  <c r="W940" i="4"/>
  <c r="H948" i="3" s="1"/>
  <c r="W942" i="4"/>
  <c r="H950" i="3" s="1"/>
  <c r="W945" i="4"/>
  <c r="H952" i="3"/>
  <c r="W947" i="4"/>
  <c r="H954" i="3" s="1"/>
  <c r="X950" i="4"/>
  <c r="I957" i="3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/>
  <c r="U887" i="4"/>
  <c r="F904" i="3" s="1"/>
  <c r="Y887" i="4"/>
  <c r="J904" i="3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/>
  <c r="Y903" i="4"/>
  <c r="J998" i="3"/>
  <c r="U911" i="4"/>
  <c r="F924" i="3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/>
  <c r="T922" i="4"/>
  <c r="E932" i="3" s="1"/>
  <c r="V924" i="4"/>
  <c r="G934" i="3" s="1"/>
  <c r="V929" i="4"/>
  <c r="G1007" i="3" s="1"/>
  <c r="U932" i="4"/>
  <c r="F941" i="3" s="1"/>
  <c r="Y932" i="4"/>
  <c r="J941" i="3"/>
  <c r="W934" i="4"/>
  <c r="H943" i="3" s="1"/>
  <c r="T935" i="4"/>
  <c r="E944" i="3" s="1"/>
  <c r="T937" i="4"/>
  <c r="E1008" i="3" s="1"/>
  <c r="T939" i="4"/>
  <c r="E947" i="3" s="1"/>
  <c r="T941" i="4"/>
  <c r="E949" i="3" s="1"/>
  <c r="U943" i="4"/>
  <c r="F951" i="3" s="1"/>
  <c r="U944" i="4"/>
  <c r="F1009" i="3" s="1"/>
  <c r="V948" i="4"/>
  <c r="G955" i="3" s="1"/>
  <c r="W953" i="4"/>
  <c r="H960" i="3" s="1"/>
  <c r="X955" i="4"/>
  <c r="I962" i="3" s="1"/>
  <c r="W850" i="4"/>
  <c r="H868" i="3"/>
  <c r="W852" i="4"/>
  <c r="H870" i="3" s="1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/>
  <c r="T885" i="4"/>
  <c r="E902" i="3"/>
  <c r="V885" i="4"/>
  <c r="G902" i="3" s="1"/>
  <c r="U890" i="4"/>
  <c r="F907" i="3" s="1"/>
  <c r="Y890" i="4"/>
  <c r="J907" i="3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/>
  <c r="W916" i="4"/>
  <c r="H928" i="3" s="1"/>
  <c r="T917" i="4"/>
  <c r="E929" i="3" s="1"/>
  <c r="V917" i="4"/>
  <c r="G929" i="3"/>
  <c r="U922" i="4"/>
  <c r="F932" i="3" s="1"/>
  <c r="Y922" i="4"/>
  <c r="J932" i="3" s="1"/>
  <c r="W924" i="4"/>
  <c r="H934" i="3"/>
  <c r="T925" i="4"/>
  <c r="E935" i="3"/>
  <c r="V927" i="4"/>
  <c r="G937" i="3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/>
  <c r="V944" i="4"/>
  <c r="G1009" i="3"/>
  <c r="Y945" i="4"/>
  <c r="J952" i="3" s="1"/>
  <c r="Y947" i="4"/>
  <c r="J954" i="3" s="1"/>
  <c r="U948" i="4"/>
  <c r="F955" i="3"/>
  <c r="Y949" i="4"/>
  <c r="J956" i="3" s="1"/>
  <c r="V951" i="4"/>
  <c r="G958" i="3" s="1"/>
  <c r="X963" i="4"/>
  <c r="I969" i="3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/>
  <c r="T980" i="4"/>
  <c r="E982" i="3" s="1"/>
  <c r="V980" i="4"/>
  <c r="G982" i="3" s="1"/>
  <c r="X980" i="4"/>
  <c r="I982" i="3" s="1"/>
  <c r="U986" i="4"/>
  <c r="F988" i="3"/>
  <c r="W986" i="4"/>
  <c r="H988" i="3"/>
  <c r="Y986" i="4"/>
  <c r="J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/>
  <c r="Y1003" i="4"/>
  <c r="J1032" i="3" s="1"/>
  <c r="U1007" i="4"/>
  <c r="F1034" i="3" s="1"/>
  <c r="W1007" i="4"/>
  <c r="H1034" i="3"/>
  <c r="Y1007" i="4"/>
  <c r="J1034" i="3" s="1"/>
  <c r="U1011" i="4"/>
  <c r="F1037" i="3" s="1"/>
  <c r="W1011" i="4"/>
  <c r="H1037" i="3"/>
  <c r="Y1011" i="4"/>
  <c r="J1037" i="3" s="1"/>
  <c r="U1015" i="4"/>
  <c r="F1152" i="3" s="1"/>
  <c r="W1015" i="4"/>
  <c r="H1152" i="3" s="1"/>
  <c r="Y1015" i="4"/>
  <c r="J1152" i="3" s="1"/>
  <c r="U1019" i="4"/>
  <c r="F1041" i="3"/>
  <c r="W1019" i="4"/>
  <c r="H1041" i="3" s="1"/>
  <c r="Y1019" i="4"/>
  <c r="J1041" i="3" s="1"/>
  <c r="U1023" i="4"/>
  <c r="F1042" i="3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 s="1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 s="1"/>
  <c r="W1051" i="4"/>
  <c r="H1063" i="3" s="1"/>
  <c r="T1056" i="4"/>
  <c r="E1066" i="3" s="1"/>
  <c r="U1062" i="4"/>
  <c r="F1162" i="3" s="1"/>
  <c r="Y1062" i="4"/>
  <c r="J1162" i="3" s="1"/>
  <c r="V1067" i="4"/>
  <c r="G1163" i="3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X1101" i="4"/>
  <c r="I1093" i="3" s="1"/>
  <c r="Y1104" i="4"/>
  <c r="J1096" i="3" s="1"/>
  <c r="Y1107" i="4"/>
  <c r="J1098" i="3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/>
  <c r="X1111" i="4"/>
  <c r="I1214" i="3" s="1"/>
  <c r="Y1114" i="4"/>
  <c r="J1102" i="3"/>
  <c r="Y1122" i="4"/>
  <c r="J1108" i="3" s="1"/>
  <c r="Y1130" i="4"/>
  <c r="J1216" i="3" s="1"/>
  <c r="V1138" i="4"/>
  <c r="G1178" i="3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/>
  <c r="U968" i="4"/>
  <c r="F973" i="3" s="1"/>
  <c r="W968" i="4"/>
  <c r="H973" i="3" s="1"/>
  <c r="T978" i="4"/>
  <c r="E981" i="3" s="1"/>
  <c r="V978" i="4"/>
  <c r="G981" i="3"/>
  <c r="X978" i="4"/>
  <c r="I981" i="3" s="1"/>
  <c r="U984" i="4"/>
  <c r="F986" i="3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/>
  <c r="V1005" i="4"/>
  <c r="G1200" i="3" s="1"/>
  <c r="X1005" i="4"/>
  <c r="I1200" i="3" s="1"/>
  <c r="T1009" i="4"/>
  <c r="E1036" i="3"/>
  <c r="V1009" i="4"/>
  <c r="G1036" i="3"/>
  <c r="X1009" i="4"/>
  <c r="I1036" i="3" s="1"/>
  <c r="T1013" i="4"/>
  <c r="E1039" i="3" s="1"/>
  <c r="V1013" i="4"/>
  <c r="G1039" i="3" s="1"/>
  <c r="X1013" i="4"/>
  <c r="I1039" i="3" s="1"/>
  <c r="T1017" i="4"/>
  <c r="E1154" i="3" s="1"/>
  <c r="V1017" i="4"/>
  <c r="G1154" i="3" s="1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 s="1"/>
  <c r="Y1063" i="4"/>
  <c r="J1209" i="3" s="1"/>
  <c r="U1071" i="4"/>
  <c r="F1074" i="3"/>
  <c r="Y1071" i="4"/>
  <c r="J1074" i="3" s="1"/>
  <c r="U1079" i="4"/>
  <c r="F1211" i="3" s="1"/>
  <c r="Y1079" i="4"/>
  <c r="J1211" i="3" s="1"/>
  <c r="U1087" i="4"/>
  <c r="F1084" i="3" s="1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/>
  <c r="T988" i="4"/>
  <c r="E989" i="3" s="1"/>
  <c r="V988" i="4"/>
  <c r="G989" i="3" s="1"/>
  <c r="X988" i="4"/>
  <c r="I989" i="3" s="1"/>
  <c r="U994" i="4"/>
  <c r="F993" i="3"/>
  <c r="W994" i="4"/>
  <c r="H993" i="3"/>
  <c r="Y994" i="4"/>
  <c r="J993" i="3" s="1"/>
  <c r="U1001" i="4"/>
  <c r="F1030" i="3" s="1"/>
  <c r="W1001" i="4"/>
  <c r="H1030" i="3" s="1"/>
  <c r="Y1001" i="4"/>
  <c r="J1030" i="3" s="1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 s="1"/>
  <c r="W1013" i="4"/>
  <c r="H1039" i="3" s="1"/>
  <c r="Y1013" i="4"/>
  <c r="J1039" i="3"/>
  <c r="U1017" i="4"/>
  <c r="F1154" i="3" s="1"/>
  <c r="W1017" i="4"/>
  <c r="H1154" i="3" s="1"/>
  <c r="Y1017" i="4"/>
  <c r="J1154" i="3"/>
  <c r="U1021" i="4"/>
  <c r="F1201" i="3" s="1"/>
  <c r="W1021" i="4"/>
  <c r="H1201" i="3" s="1"/>
  <c r="Y1021" i="4"/>
  <c r="J1201" i="3" s="1"/>
  <c r="U1025" i="4"/>
  <c r="F1157" i="3" s="1"/>
  <c r="W1025" i="4"/>
  <c r="H1157" i="3" s="1"/>
  <c r="Y1025" i="4"/>
  <c r="J1157" i="3" s="1"/>
  <c r="U1029" i="4"/>
  <c r="F1045" i="3" s="1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/>
  <c r="W1037" i="4"/>
  <c r="H1158" i="3" s="1"/>
  <c r="Y1037" i="4"/>
  <c r="J1158" i="3" s="1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/>
  <c r="W1049" i="4"/>
  <c r="H1159" i="3" s="1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 s="1"/>
  <c r="T1118" i="4"/>
  <c r="E1175" i="3"/>
  <c r="V1120" i="4"/>
  <c r="G1176" i="3" s="1"/>
  <c r="U1123" i="4"/>
  <c r="F1109" i="3" s="1"/>
  <c r="Y1123" i="4"/>
  <c r="J1109" i="3"/>
  <c r="W1125" i="4"/>
  <c r="H1177" i="3" s="1"/>
  <c r="T1126" i="4"/>
  <c r="E1111" i="3" s="1"/>
  <c r="V1128" i="4"/>
  <c r="G1112" i="3"/>
  <c r="U1131" i="4"/>
  <c r="F1114" i="3" s="1"/>
  <c r="Y1131" i="4"/>
  <c r="J1114" i="3" s="1"/>
  <c r="W1133" i="4"/>
  <c r="H1218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/>
  <c r="X971" i="4"/>
  <c r="I1000" i="3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 s="1"/>
  <c r="T995" i="4"/>
  <c r="E994" i="3" s="1"/>
  <c r="X995" i="4"/>
  <c r="I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/>
  <c r="Y1061" i="4"/>
  <c r="J1068" i="3" s="1"/>
  <c r="U1069" i="4"/>
  <c r="F1164" i="3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/>
  <c r="U1022" i="4"/>
  <c r="F1156" i="3" s="1"/>
  <c r="Y1022" i="4"/>
  <c r="J1156" i="3" s="1"/>
  <c r="U1026" i="4"/>
  <c r="F1202" i="3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/>
  <c r="U1042" i="4"/>
  <c r="F1056" i="3" s="1"/>
  <c r="Y1044" i="4"/>
  <c r="J1058" i="3"/>
  <c r="U1046" i="4"/>
  <c r="F1059" i="3" s="1"/>
  <c r="Y1048" i="4"/>
  <c r="J1061" i="3" s="1"/>
  <c r="U1050" i="4"/>
  <c r="F1062" i="3"/>
  <c r="X1052" i="4"/>
  <c r="I1206" i="3" s="1"/>
  <c r="U1053" i="4"/>
  <c r="F1064" i="3" s="1"/>
  <c r="V1055" i="4"/>
  <c r="G1160" i="3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/>
  <c r="Y1080" i="4"/>
  <c r="J1079" i="3" s="1"/>
  <c r="V1085" i="4"/>
  <c r="G1082" i="3" s="1"/>
  <c r="U1088" i="4"/>
  <c r="F1212" i="3" s="1"/>
  <c r="Y1088" i="4"/>
  <c r="J1212" i="3" s="1"/>
  <c r="T1091" i="4"/>
  <c r="E1169" i="3" s="1"/>
  <c r="T1097" i="4"/>
  <c r="E1090" i="3"/>
  <c r="X1097" i="4"/>
  <c r="I1090" i="3" s="1"/>
  <c r="U1100" i="4"/>
  <c r="F1092" i="3" s="1"/>
  <c r="Y1100" i="4"/>
  <c r="J1092" i="3"/>
  <c r="U1103" i="4"/>
  <c r="F1095" i="3" s="1"/>
  <c r="Y1103" i="4"/>
  <c r="J1095" i="3" s="1"/>
  <c r="T1113" i="4"/>
  <c r="E1101" i="3"/>
  <c r="X1113" i="4"/>
  <c r="I1101" i="3" s="1"/>
  <c r="W1115" i="4"/>
  <c r="H1103" i="3"/>
  <c r="V1118" i="4"/>
  <c r="G1175" i="3" s="1"/>
  <c r="U1121" i="4"/>
  <c r="F1107" i="3" s="1"/>
  <c r="Y1121" i="4"/>
  <c r="J1107" i="3"/>
  <c r="W1123" i="4"/>
  <c r="H1109" i="3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/>
  <c r="X951" i="4"/>
  <c r="I958" i="3" s="1"/>
  <c r="V955" i="4"/>
  <c r="G962" i="3"/>
  <c r="X957" i="4"/>
  <c r="I964" i="3" s="1"/>
  <c r="V959" i="4"/>
  <c r="G966" i="3" s="1"/>
  <c r="Y960" i="4"/>
  <c r="J967" i="3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/>
  <c r="X983" i="4"/>
  <c r="I985" i="3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/>
  <c r="X1015" i="4"/>
  <c r="I1152" i="3" s="1"/>
  <c r="T1019" i="4"/>
  <c r="E1041" i="3" s="1"/>
  <c r="V1019" i="4"/>
  <c r="G1041" i="3" s="1"/>
  <c r="X1019" i="4"/>
  <c r="I1041" i="3"/>
  <c r="T1023" i="4"/>
  <c r="E1042" i="3" s="1"/>
  <c r="V1023" i="4"/>
  <c r="G1042" i="3" s="1"/>
  <c r="X1023" i="4"/>
  <c r="I1042" i="3" s="1"/>
  <c r="T1027" i="4"/>
  <c r="E1203" i="3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/>
  <c r="W1055" i="4"/>
  <c r="H1160" i="3" s="1"/>
  <c r="U1056" i="4"/>
  <c r="F1066" i="3" s="1"/>
  <c r="W1058" i="4"/>
  <c r="H1161" i="3" s="1"/>
  <c r="Y1058" i="4"/>
  <c r="J1161" i="3"/>
  <c r="U1067" i="4"/>
  <c r="F1163" i="3"/>
  <c r="Y1067" i="4"/>
  <c r="J1163" i="3" s="1"/>
  <c r="U1075" i="4"/>
  <c r="F1077" i="3" s="1"/>
  <c r="Y1075" i="4"/>
  <c r="J1077" i="3" s="1"/>
  <c r="U1083" i="4"/>
  <c r="F1168" i="3"/>
  <c r="Y1083" i="4"/>
  <c r="J1168" i="3" s="1"/>
  <c r="U1091" i="4"/>
  <c r="F1169" i="3" s="1"/>
  <c r="Y1091" i="4"/>
  <c r="J1169" i="3"/>
  <c r="U1094" i="4"/>
  <c r="F1087" i="3" s="1"/>
  <c r="Y1094" i="4"/>
  <c r="J1087" i="3" s="1"/>
  <c r="U1097" i="4"/>
  <c r="F1090" i="3"/>
  <c r="Y1097" i="4"/>
  <c r="J1090" i="3" s="1"/>
  <c r="T1107" i="4"/>
  <c r="E1098" i="3" s="1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/>
  <c r="Y1132" i="4"/>
  <c r="J1217" i="3" s="1"/>
  <c r="T1138" i="4"/>
  <c r="E1178" i="3"/>
  <c r="V1147" i="4"/>
  <c r="G1222" i="3" s="1"/>
  <c r="Y1170" i="4"/>
  <c r="J1131" i="3" s="1"/>
  <c r="W1172" i="4"/>
  <c r="H1224" i="3" s="1"/>
  <c r="T1173" i="4"/>
  <c r="E1193" i="3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/>
  <c r="X1263" i="4"/>
  <c r="I1273" i="3" s="1"/>
  <c r="T1271" i="4"/>
  <c r="E1279" i="3" s="1"/>
  <c r="Y1355" i="4"/>
  <c r="J1335" i="3" s="1"/>
  <c r="X1358" i="4"/>
  <c r="I1338" i="3" s="1"/>
  <c r="U1359" i="4"/>
  <c r="F1339" i="3" s="1"/>
  <c r="V1362" i="4"/>
  <c r="G1711" i="3" s="1"/>
  <c r="W1365" i="4"/>
  <c r="H1340" i="3" s="1"/>
  <c r="Y1367" i="4"/>
  <c r="J1342" i="3"/>
  <c r="X1372" i="4"/>
  <c r="I1795" i="3"/>
  <c r="U1373" i="4"/>
  <c r="F1712" i="3" s="1"/>
  <c r="X1375" i="4"/>
  <c r="I1345" i="3" s="1"/>
  <c r="W1378" i="4"/>
  <c r="H1348" i="3"/>
  <c r="V1146" i="4"/>
  <c r="G1182" i="3" s="1"/>
  <c r="U1149" i="4"/>
  <c r="F1121" i="3" s="1"/>
  <c r="W1151" i="4"/>
  <c r="H1223" i="3"/>
  <c r="T1152" i="4"/>
  <c r="E1122" i="3" s="1"/>
  <c r="V1154" i="4"/>
  <c r="G1123" i="3"/>
  <c r="U1157" i="4"/>
  <c r="F1125" i="3" s="1"/>
  <c r="W1159" i="4"/>
  <c r="H1126" i="3"/>
  <c r="T1160" i="4"/>
  <c r="E1187" i="3" s="1"/>
  <c r="V1162" i="4"/>
  <c r="G1189" i="3" s="1"/>
  <c r="U1165" i="4"/>
  <c r="F1191" i="3" s="1"/>
  <c r="Y1165" i="4"/>
  <c r="J1191" i="3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U1247" i="4"/>
  <c r="F1703" i="3" s="1"/>
  <c r="W1247" i="4"/>
  <c r="H1703" i="3" s="1"/>
  <c r="T1250" i="4"/>
  <c r="E1263" i="3" s="1"/>
  <c r="X1250" i="4"/>
  <c r="I1263" i="3" s="1"/>
  <c r="V1252" i="4"/>
  <c r="G1265" i="3" s="1"/>
  <c r="U1255" i="4"/>
  <c r="F1268" i="3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 s="1"/>
  <c r="V1326" i="4"/>
  <c r="G1782" i="3" s="1"/>
  <c r="X1326" i="4"/>
  <c r="I1782" i="3" s="1"/>
  <c r="T1330" i="4"/>
  <c r="E1318" i="3" s="1"/>
  <c r="V1330" i="4"/>
  <c r="G1318" i="3" s="1"/>
  <c r="X1330" i="4"/>
  <c r="I1318" i="3"/>
  <c r="T1334" i="4"/>
  <c r="E1322" i="3" s="1"/>
  <c r="V1334" i="4"/>
  <c r="G1322" i="3" s="1"/>
  <c r="X1336" i="4"/>
  <c r="I1323" i="3" s="1"/>
  <c r="T1338" i="4"/>
  <c r="E1324" i="3"/>
  <c r="V1338" i="4"/>
  <c r="G1324" i="3" s="1"/>
  <c r="X1340" i="4"/>
  <c r="I1786" i="3" s="1"/>
  <c r="T1342" i="4"/>
  <c r="E1709" i="3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 s="1"/>
  <c r="U1362" i="4"/>
  <c r="F1711" i="3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/>
  <c r="V1377" i="4"/>
  <c r="G1347" i="3" s="1"/>
  <c r="X1378" i="4"/>
  <c r="I1348" i="3"/>
  <c r="U1379" i="4"/>
  <c r="F1796" i="3" s="1"/>
  <c r="U1144" i="4"/>
  <c r="F1181" i="3" s="1"/>
  <c r="Y1144" i="4"/>
  <c r="J1181" i="3"/>
  <c r="W1146" i="4"/>
  <c r="H1182" i="3" s="1"/>
  <c r="T1147" i="4"/>
  <c r="E1222" i="3" s="1"/>
  <c r="V1149" i="4"/>
  <c r="G1121" i="3" s="1"/>
  <c r="U1152" i="4"/>
  <c r="F1122" i="3" s="1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 s="1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/>
  <c r="V1197" i="4"/>
  <c r="G1198" i="3" s="1"/>
  <c r="V1199" i="4"/>
  <c r="G1199" i="3" s="1"/>
  <c r="V1201" i="4"/>
  <c r="G1148" i="3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 s="1"/>
  <c r="T1245" i="4"/>
  <c r="E1761" i="3" s="1"/>
  <c r="X1245" i="4"/>
  <c r="I1761" i="3" s="1"/>
  <c r="V1247" i="4"/>
  <c r="G1703" i="3" s="1"/>
  <c r="U1250" i="4"/>
  <c r="F1263" i="3" s="1"/>
  <c r="W1250" i="4"/>
  <c r="H1263" i="3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/>
  <c r="Y1344" i="4"/>
  <c r="J1326" i="3" s="1"/>
  <c r="U1346" i="4"/>
  <c r="F1328" i="3" s="1"/>
  <c r="W1346" i="4"/>
  <c r="H1328" i="3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/>
  <c r="Y1365" i="4"/>
  <c r="J1340" i="3" s="1"/>
  <c r="X1368" i="4"/>
  <c r="I1793" i="3" s="1"/>
  <c r="U1369" i="4"/>
  <c r="F1343" i="3" s="1"/>
  <c r="U1371" i="4"/>
  <c r="F1344" i="3" s="1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/>
  <c r="T1158" i="4"/>
  <c r="E1186" i="3" s="1"/>
  <c r="V1160" i="4"/>
  <c r="G1187" i="3" s="1"/>
  <c r="U1163" i="4"/>
  <c r="F1127" i="3"/>
  <c r="Y1163" i="4"/>
  <c r="J1127" i="3" s="1"/>
  <c r="W1165" i="4"/>
  <c r="H1191" i="3" s="1"/>
  <c r="T1166" i="4"/>
  <c r="E1128" i="3" s="1"/>
  <c r="V1168" i="4"/>
  <c r="G1129" i="3" s="1"/>
  <c r="U1171" i="4"/>
  <c r="F1132" i="3" s="1"/>
  <c r="W1173" i="4"/>
  <c r="H1193" i="3" s="1"/>
  <c r="U1174" i="4"/>
  <c r="F1133" i="3" s="1"/>
  <c r="V1195" i="4"/>
  <c r="G1197" i="3" s="1"/>
  <c r="T1224" i="4"/>
  <c r="E1246" i="3"/>
  <c r="X1224" i="4"/>
  <c r="I1246" i="3" s="1"/>
  <c r="V1226" i="4"/>
  <c r="G1248" i="3" s="1"/>
  <c r="U1229" i="4"/>
  <c r="F1250" i="3" s="1"/>
  <c r="T1232" i="4"/>
  <c r="E1251" i="3"/>
  <c r="X1232" i="4"/>
  <c r="I1251" i="3" s="1"/>
  <c r="V1234" i="4"/>
  <c r="G1253" i="3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/>
  <c r="X1256" i="4"/>
  <c r="I1763" i="3" s="1"/>
  <c r="V1258" i="4"/>
  <c r="G1764" i="3" s="1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 s="1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 s="1"/>
  <c r="X1313" i="4"/>
  <c r="I1308" i="3" s="1"/>
  <c r="T1319" i="4"/>
  <c r="E1312" i="3" s="1"/>
  <c r="X1319" i="4"/>
  <c r="I1312" i="3" s="1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/>
  <c r="T1347" i="4"/>
  <c r="E1329" i="3" s="1"/>
  <c r="Y1348" i="4"/>
  <c r="J1330" i="3"/>
  <c r="X1351" i="4"/>
  <c r="I1789" i="3" s="1"/>
  <c r="U1352" i="4"/>
  <c r="F1332" i="3" s="1"/>
  <c r="T1355" i="4"/>
  <c r="E1335" i="3" s="1"/>
  <c r="Y1356" i="4"/>
  <c r="J1336" i="3"/>
  <c r="X1359" i="4"/>
  <c r="I1339" i="3" s="1"/>
  <c r="Y1361" i="4"/>
  <c r="J1710" i="3" s="1"/>
  <c r="U1361" i="4"/>
  <c r="F1710" i="3"/>
  <c r="Y1363" i="4"/>
  <c r="J1791" i="3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/>
  <c r="X1259" i="4"/>
  <c r="I1270" i="3" s="1"/>
  <c r="X1267" i="4"/>
  <c r="I1767" i="3" s="1"/>
  <c r="V1277" i="4"/>
  <c r="G1283" i="3"/>
  <c r="V1278" i="4"/>
  <c r="G1284" i="3" s="1"/>
  <c r="V1279" i="4"/>
  <c r="G1285" i="3" s="1"/>
  <c r="X1281" i="4"/>
  <c r="I1770" i="3" s="1"/>
  <c r="X1287" i="4"/>
  <c r="I1773" i="3" s="1"/>
  <c r="V1289" i="4"/>
  <c r="G1290" i="3" s="1"/>
  <c r="Y1293" i="4"/>
  <c r="J1775" i="3" s="1"/>
  <c r="V1294" i="4"/>
  <c r="G1293" i="3" s="1"/>
  <c r="U1302" i="4"/>
  <c r="F1776" i="3" s="1"/>
  <c r="Y1302" i="4"/>
  <c r="J1776" i="3"/>
  <c r="U1319" i="4"/>
  <c r="F1312" i="3" s="1"/>
  <c r="Y1319" i="4"/>
  <c r="J1312" i="3" s="1"/>
  <c r="U1323" i="4"/>
  <c r="F1314" i="3"/>
  <c r="Y1323" i="4"/>
  <c r="J1314" i="3" s="1"/>
  <c r="U1327" i="4"/>
  <c r="F1783" i="3" s="1"/>
  <c r="Y1327" i="4"/>
  <c r="J1783" i="3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/>
  <c r="U1153" i="4"/>
  <c r="F1184" i="3" s="1"/>
  <c r="Y1153" i="4"/>
  <c r="J1184" i="3" s="1"/>
  <c r="W1155" i="4"/>
  <c r="H1185" i="3"/>
  <c r="T1156" i="4"/>
  <c r="E1124" i="3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/>
  <c r="W1206" i="4"/>
  <c r="H1234" i="3" s="1"/>
  <c r="W1208" i="4"/>
  <c r="H1750" i="3" s="1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/>
  <c r="U1235" i="4"/>
  <c r="F1758" i="3" s="1"/>
  <c r="W1235" i="4"/>
  <c r="H1758" i="3"/>
  <c r="T1238" i="4"/>
  <c r="E1256" i="3" s="1"/>
  <c r="X1238" i="4"/>
  <c r="I1256" i="3" s="1"/>
  <c r="V1240" i="4"/>
  <c r="G1257" i="3"/>
  <c r="U1243" i="4"/>
  <c r="F1259" i="3" s="1"/>
  <c r="W1243" i="4"/>
  <c r="H1259" i="3" s="1"/>
  <c r="T1246" i="4"/>
  <c r="E1762" i="3"/>
  <c r="X1246" i="4"/>
  <c r="I1762" i="3"/>
  <c r="V1248" i="4"/>
  <c r="G1261" i="3"/>
  <c r="U1251" i="4"/>
  <c r="F1264" i="3" s="1"/>
  <c r="W1251" i="4"/>
  <c r="H1264" i="3" s="1"/>
  <c r="T1254" i="4"/>
  <c r="E1267" i="3"/>
  <c r="X1254" i="4"/>
  <c r="I1267" i="3"/>
  <c r="V1256" i="4"/>
  <c r="G1763" i="3" s="1"/>
  <c r="U1259" i="4"/>
  <c r="F1270" i="3" s="1"/>
  <c r="W1259" i="4"/>
  <c r="H1270" i="3" s="1"/>
  <c r="T1262" i="4"/>
  <c r="E1765" i="3" s="1"/>
  <c r="X1262" i="4"/>
  <c r="I1765" i="3" s="1"/>
  <c r="V1264" i="4"/>
  <c r="G1274" i="3" s="1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 s="1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/>
  <c r="V1324" i="4"/>
  <c r="G1315" i="3" s="1"/>
  <c r="X1324" i="4"/>
  <c r="I1315" i="3" s="1"/>
  <c r="T1328" i="4"/>
  <c r="E1707" i="3"/>
  <c r="V1328" i="4"/>
  <c r="G1707" i="3" s="1"/>
  <c r="X1328" i="4"/>
  <c r="I1707" i="3" s="1"/>
  <c r="T1332" i="4"/>
  <c r="E1320" i="3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/>
  <c r="X1342" i="4"/>
  <c r="I1709" i="3"/>
  <c r="T1344" i="4"/>
  <c r="E1326" i="3" s="1"/>
  <c r="V1344" i="4"/>
  <c r="G1326" i="3" s="1"/>
  <c r="X1346" i="4"/>
  <c r="I1328" i="3" s="1"/>
  <c r="X1349" i="4"/>
  <c r="I1331" i="3" s="1"/>
  <c r="U1350" i="4"/>
  <c r="F1788" i="3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 s="1"/>
  <c r="Y1156" i="4"/>
  <c r="J1124" i="3" s="1"/>
  <c r="W1158" i="4"/>
  <c r="H1186" i="3" s="1"/>
  <c r="T1159" i="4"/>
  <c r="E1126" i="3" s="1"/>
  <c r="V1161" i="4"/>
  <c r="G1188" i="3"/>
  <c r="U1164" i="4"/>
  <c r="F1190" i="3" s="1"/>
  <c r="Y1164" i="4"/>
  <c r="J1190" i="3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/>
  <c r="T1225" i="4"/>
  <c r="E1247" i="3"/>
  <c r="X1225" i="4"/>
  <c r="I1247" i="3" s="1"/>
  <c r="V1227" i="4"/>
  <c r="G1249" i="3" s="1"/>
  <c r="U1230" i="4"/>
  <c r="F1756" i="3" s="1"/>
  <c r="W1230" i="4"/>
  <c r="H1756" i="3"/>
  <c r="T1233" i="4"/>
  <c r="E1252" i="3" s="1"/>
  <c r="X1233" i="4"/>
  <c r="I1252" i="3" s="1"/>
  <c r="V1235" i="4"/>
  <c r="G1758" i="3" s="1"/>
  <c r="U1238" i="4"/>
  <c r="F1256" i="3"/>
  <c r="W1238" i="4"/>
  <c r="H1256" i="3" s="1"/>
  <c r="T1241" i="4"/>
  <c r="E1258" i="3" s="1"/>
  <c r="X1241" i="4"/>
  <c r="I1258" i="3"/>
  <c r="V1243" i="4"/>
  <c r="G1259" i="3" s="1"/>
  <c r="U1246" i="4"/>
  <c r="F1762" i="3" s="1"/>
  <c r="W1246" i="4"/>
  <c r="H1762" i="3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 s="1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/>
  <c r="W1280" i="4"/>
  <c r="H1704" i="3" s="1"/>
  <c r="V1281" i="4"/>
  <c r="G1770" i="3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 s="1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/>
  <c r="U1328" i="4"/>
  <c r="F1707" i="3" s="1"/>
  <c r="W1328" i="4"/>
  <c r="H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/>
  <c r="U1344" i="4"/>
  <c r="F1326" i="3" s="1"/>
  <c r="W1344" i="4"/>
  <c r="H1326" i="3" s="1"/>
  <c r="Y1346" i="4"/>
  <c r="J1328" i="3"/>
  <c r="T1348" i="4"/>
  <c r="E1330" i="3" s="1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/>
  <c r="X1360" i="4"/>
  <c r="I1790" i="3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/>
  <c r="Y1505" i="4"/>
  <c r="J1434" i="3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/>
  <c r="T1381" i="4"/>
  <c r="E1797" i="3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/>
  <c r="U1397" i="4"/>
  <c r="F1360" i="3" s="1"/>
  <c r="Y1397" i="4"/>
  <c r="J1360" i="3" s="1"/>
  <c r="U1400" i="4"/>
  <c r="F1802" i="3" s="1"/>
  <c r="Y1400" i="4"/>
  <c r="J1802" i="3" s="1"/>
  <c r="U1403" i="4"/>
  <c r="F1365" i="3" s="1"/>
  <c r="W1405" i="4"/>
  <c r="H1367" i="3"/>
  <c r="T1406" i="4"/>
  <c r="E1368" i="3" s="1"/>
  <c r="V1406" i="4"/>
  <c r="G1368" i="3"/>
  <c r="X1406" i="4"/>
  <c r="I1368" i="3" s="1"/>
  <c r="W1408" i="4"/>
  <c r="H1715" i="3" s="1"/>
  <c r="Y1408" i="4"/>
  <c r="J1715" i="3" s="1"/>
  <c r="W1414" i="4"/>
  <c r="H1805" i="3"/>
  <c r="T1415" i="4"/>
  <c r="E1372" i="3" s="1"/>
  <c r="V1415" i="4"/>
  <c r="G1372" i="3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/>
  <c r="Y1426" i="4"/>
  <c r="J1809" i="3" s="1"/>
  <c r="U1426" i="4"/>
  <c r="F1809" i="3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/>
  <c r="V1501" i="4"/>
  <c r="G1431" i="3" s="1"/>
  <c r="T1507" i="4"/>
  <c r="E1436" i="3" s="1"/>
  <c r="V1507" i="4"/>
  <c r="G1436" i="3"/>
  <c r="T1511" i="4"/>
  <c r="E1439" i="3" s="1"/>
  <c r="V1511" i="4"/>
  <c r="G1439" i="3" s="1"/>
  <c r="T1515" i="4"/>
  <c r="E1442" i="3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 s="1"/>
  <c r="V1398" i="4"/>
  <c r="G1361" i="3" s="1"/>
  <c r="X1398" i="4"/>
  <c r="I1361" i="3" s="1"/>
  <c r="T1401" i="4"/>
  <c r="E1363" i="3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/>
  <c r="V1428" i="4"/>
  <c r="G1381" i="3" s="1"/>
  <c r="X1430" i="4"/>
  <c r="I1383" i="3" s="1"/>
  <c r="X1434" i="4"/>
  <c r="I1386" i="3" s="1"/>
  <c r="W1441" i="4"/>
  <c r="H1811" i="3" s="1"/>
  <c r="W1443" i="4"/>
  <c r="H1717" i="3"/>
  <c r="W1445" i="4"/>
  <c r="H1395" i="3" s="1"/>
  <c r="W1447" i="4"/>
  <c r="H1397" i="3" s="1"/>
  <c r="W1449" i="4"/>
  <c r="H1812" i="3" s="1"/>
  <c r="W1451" i="4"/>
  <c r="H1400" i="3"/>
  <c r="W1453" i="4"/>
  <c r="H1401" i="3"/>
  <c r="W1455" i="4"/>
  <c r="H1815" i="3" s="1"/>
  <c r="W1459" i="4"/>
  <c r="H1720" i="3" s="1"/>
  <c r="W1461" i="4"/>
  <c r="H1403" i="3"/>
  <c r="W1463" i="4"/>
  <c r="H1405" i="3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 s="1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/>
  <c r="U1515" i="4"/>
  <c r="F1442" i="3" s="1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/>
  <c r="U1398" i="4"/>
  <c r="F1361" i="3" s="1"/>
  <c r="W1400" i="4"/>
  <c r="H1802" i="3" s="1"/>
  <c r="U1401" i="4"/>
  <c r="F1363" i="3" s="1"/>
  <c r="W1403" i="4"/>
  <c r="H1365" i="3"/>
  <c r="T1404" i="4"/>
  <c r="E1366" i="3" s="1"/>
  <c r="X1404" i="4"/>
  <c r="I1366" i="3" s="1"/>
  <c r="W1409" i="4"/>
  <c r="H1370" i="3" s="1"/>
  <c r="W1412" i="4"/>
  <c r="H1716" i="3" s="1"/>
  <c r="T1413" i="4"/>
  <c r="E1804" i="3"/>
  <c r="X1413" i="4"/>
  <c r="I1804" i="3" s="1"/>
  <c r="Y1414" i="4"/>
  <c r="J1805" i="3" s="1"/>
  <c r="W1420" i="4"/>
  <c r="H1375" i="3" s="1"/>
  <c r="X1422" i="4"/>
  <c r="I1377" i="3" s="1"/>
  <c r="Y1430" i="4"/>
  <c r="J1383" i="3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/>
  <c r="T1478" i="4"/>
  <c r="E1416" i="3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 s="1"/>
  <c r="T1429" i="4"/>
  <c r="E1382" i="3" s="1"/>
  <c r="X1429" i="4"/>
  <c r="I1382" i="3" s="1"/>
  <c r="V1430" i="4"/>
  <c r="G1383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/>
  <c r="Y1379" i="4"/>
  <c r="J1796" i="3" s="1"/>
  <c r="T1383" i="4"/>
  <c r="E1351" i="3" s="1"/>
  <c r="V1383" i="4"/>
  <c r="G1351" i="3" s="1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/>
  <c r="Y1432" i="4"/>
  <c r="J1810" i="3" s="1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/>
  <c r="T1519" i="4"/>
  <c r="E1445" i="3" s="1"/>
  <c r="V1519" i="4"/>
  <c r="G1445" i="3" s="1"/>
  <c r="T1523" i="4"/>
  <c r="E1449" i="3" s="1"/>
  <c r="V1523" i="4"/>
  <c r="G1449" i="3" s="1"/>
  <c r="T1527" i="4"/>
  <c r="E1453" i="3"/>
  <c r="V1527" i="4"/>
  <c r="G1453" i="3" s="1"/>
  <c r="X1527" i="4"/>
  <c r="I1453" i="3" s="1"/>
  <c r="T1531" i="4"/>
  <c r="E1456" i="3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/>
  <c r="U1583" i="4"/>
  <c r="F1501" i="3" s="1"/>
  <c r="W1583" i="4"/>
  <c r="H1501" i="3" s="1"/>
  <c r="Y1583" i="4"/>
  <c r="J1501" i="3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/>
  <c r="V1609" i="4"/>
  <c r="G1834" i="3" s="1"/>
  <c r="Y1615" i="4"/>
  <c r="J1527" i="3" s="1"/>
  <c r="V1616" i="4"/>
  <c r="G1528" i="3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/>
  <c r="U1519" i="4"/>
  <c r="F1445" i="3"/>
  <c r="Y1519" i="4"/>
  <c r="J1445" i="3" s="1"/>
  <c r="U1523" i="4"/>
  <c r="F1449" i="3" s="1"/>
  <c r="Y1523" i="4"/>
  <c r="J1449" i="3" s="1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/>
  <c r="W1580" i="4"/>
  <c r="H1499" i="3"/>
  <c r="Y1580" i="4"/>
  <c r="J1499" i="3" s="1"/>
  <c r="U1586" i="4"/>
  <c r="F1503" i="3" s="1"/>
  <c r="W1586" i="4"/>
  <c r="H1503" i="3"/>
  <c r="Y1586" i="4"/>
  <c r="J1503" i="3"/>
  <c r="T1589" i="4"/>
  <c r="E1506" i="3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 s="1"/>
  <c r="W1632" i="4"/>
  <c r="H1542" i="3" s="1"/>
  <c r="W1633" i="4"/>
  <c r="H1543" i="3" s="1"/>
  <c r="X1634" i="4"/>
  <c r="I1544" i="3"/>
  <c r="Y1637" i="4"/>
  <c r="J1546" i="3" s="1"/>
  <c r="T1516" i="4"/>
  <c r="E1827" i="3" s="1"/>
  <c r="V1516" i="4"/>
  <c r="G1827" i="3" s="1"/>
  <c r="X1516" i="4"/>
  <c r="I1827" i="3" s="1"/>
  <c r="T1520" i="4"/>
  <c r="E1446" i="3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/>
  <c r="T1565" i="4"/>
  <c r="E1485" i="3" s="1"/>
  <c r="X1565" i="4"/>
  <c r="I1485" i="3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/>
  <c r="Y1589" i="4"/>
  <c r="J1506" i="3" s="1"/>
  <c r="T1592" i="4"/>
  <c r="E1731" i="3" s="1"/>
  <c r="V1594" i="4"/>
  <c r="G1509" i="3" s="1"/>
  <c r="U1597" i="4"/>
  <c r="F1512" i="3" s="1"/>
  <c r="Y1597" i="4"/>
  <c r="J1512" i="3" s="1"/>
  <c r="T1600" i="4"/>
  <c r="E1833" i="3" s="1"/>
  <c r="V1602" i="4"/>
  <c r="G1515" i="3" s="1"/>
  <c r="T1605" i="4"/>
  <c r="E1518" i="3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/>
  <c r="U1524" i="4"/>
  <c r="F1450" i="3"/>
  <c r="Y1524" i="4"/>
  <c r="J1450" i="3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/>
  <c r="U1536" i="4"/>
  <c r="F1461" i="3" s="1"/>
  <c r="Y1536" i="4"/>
  <c r="J1461" i="3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/>
  <c r="T1551" i="4"/>
  <c r="E1473" i="3" s="1"/>
  <c r="Y1552" i="4"/>
  <c r="J1474" i="3" s="1"/>
  <c r="Y1556" i="4"/>
  <c r="J1476" i="3" s="1"/>
  <c r="T1558" i="4"/>
  <c r="E1478" i="3" s="1"/>
  <c r="X1558" i="4"/>
  <c r="I1478" i="3" s="1"/>
  <c r="U1561" i="4"/>
  <c r="F1481" i="3" s="1"/>
  <c r="Y1561" i="4"/>
  <c r="J1481" i="3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 s="1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/>
  <c r="Y1628" i="4"/>
  <c r="J1538" i="3" s="1"/>
  <c r="V1631" i="4"/>
  <c r="G1541" i="3" s="1"/>
  <c r="X1635" i="4"/>
  <c r="I1545" i="3" s="1"/>
  <c r="W1637" i="4"/>
  <c r="H1546" i="3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 s="1"/>
  <c r="W1545" i="4"/>
  <c r="H1468" i="3" s="1"/>
  <c r="T1546" i="4"/>
  <c r="E1469" i="3" s="1"/>
  <c r="V1546" i="4"/>
  <c r="G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/>
  <c r="T1570" i="4"/>
  <c r="E1490" i="3" s="1"/>
  <c r="X1570" i="4"/>
  <c r="I1490" i="3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/>
  <c r="T1590" i="4"/>
  <c r="E1507" i="3" s="1"/>
  <c r="V1592" i="4"/>
  <c r="G1731" i="3" s="1"/>
  <c r="U1595" i="4"/>
  <c r="F1510" i="3" s="1"/>
  <c r="W1595" i="4"/>
  <c r="H1510" i="3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/>
  <c r="U1615" i="4"/>
  <c r="F1527" i="3" s="1"/>
  <c r="T1616" i="4"/>
  <c r="E1528" i="3" s="1"/>
  <c r="X1617" i="4"/>
  <c r="I1529" i="3" s="1"/>
  <c r="T1618" i="4"/>
  <c r="E1530" i="3" s="1"/>
  <c r="V1618" i="4"/>
  <c r="G1530" i="3" s="1"/>
  <c r="Y1619" i="4"/>
  <c r="J1531" i="3" s="1"/>
  <c r="V1620" i="4"/>
  <c r="G1532" i="3"/>
  <c r="X1620" i="4"/>
  <c r="I1532" i="3" s="1"/>
  <c r="W1621" i="4"/>
  <c r="H1533" i="3" s="1"/>
  <c r="Y1622" i="4"/>
  <c r="J1835" i="3"/>
  <c r="T1624" i="4"/>
  <c r="E1535" i="3" s="1"/>
  <c r="V1624" i="4"/>
  <c r="G1535" i="3" s="1"/>
  <c r="X1629" i="4"/>
  <c r="I1539" i="3" s="1"/>
  <c r="U1630" i="4"/>
  <c r="F1540" i="3"/>
  <c r="W1630" i="4"/>
  <c r="H1540" i="3" s="1"/>
  <c r="X1632" i="4"/>
  <c r="I1542" i="3"/>
  <c r="Y1635" i="4"/>
  <c r="J1545" i="3" s="1"/>
  <c r="Y1533" i="4"/>
  <c r="J1458" i="3" s="1"/>
  <c r="W1536" i="4"/>
  <c r="H1461" i="3"/>
  <c r="U1537" i="4"/>
  <c r="F1462" i="3" s="1"/>
  <c r="Y1537" i="4"/>
  <c r="J1462" i="3" s="1"/>
  <c r="W1540" i="4"/>
  <c r="H1465" i="3" s="1"/>
  <c r="T1541" i="4"/>
  <c r="E1829" i="3"/>
  <c r="V1541" i="4"/>
  <c r="G1829" i="3" s="1"/>
  <c r="X1541" i="4"/>
  <c r="I1829" i="3" s="1"/>
  <c r="U1546" i="4"/>
  <c r="F1469" i="3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/>
  <c r="U1562" i="4"/>
  <c r="F1482" i="3" s="1"/>
  <c r="W1562" i="4"/>
  <c r="H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/>
  <c r="Y1574" i="4"/>
  <c r="J1493" i="3" s="1"/>
  <c r="U1578" i="4"/>
  <c r="F1497" i="3" s="1"/>
  <c r="W1578" i="4"/>
  <c r="H1497" i="3"/>
  <c r="Y1578" i="4"/>
  <c r="J1497" i="3" s="1"/>
  <c r="U1582" i="4"/>
  <c r="F1728" i="3"/>
  <c r="W1582" i="4"/>
  <c r="H1728" i="3" s="1"/>
  <c r="Y1582" i="4"/>
  <c r="J1728" i="3" s="1"/>
  <c r="T1585" i="4"/>
  <c r="E1729" i="3"/>
  <c r="V1587" i="4"/>
  <c r="G1504" i="3" s="1"/>
  <c r="U1590" i="4"/>
  <c r="F1507" i="3" s="1"/>
  <c r="W1590" i="4"/>
  <c r="H1507" i="3" s="1"/>
  <c r="Y1590" i="4"/>
  <c r="J1507" i="3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/>
  <c r="V1608" i="4"/>
  <c r="G1521" i="3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/>
  <c r="W1625" i="4"/>
  <c r="H1536" i="3" s="1"/>
  <c r="X1626" i="4"/>
  <c r="I1537" i="3" s="1"/>
  <c r="Y1629" i="4"/>
  <c r="J1539" i="3"/>
  <c r="Y1632" i="4"/>
  <c r="J1542" i="3" s="1"/>
  <c r="V1634" i="4"/>
  <c r="G1544" i="3" s="1"/>
  <c r="V1635" i="4"/>
  <c r="G1545" i="3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 s="1"/>
  <c r="W1694" i="4"/>
  <c r="H1850" i="3" s="1"/>
  <c r="V1697" i="4"/>
  <c r="G1586" i="3" s="1"/>
  <c r="U1698" i="4"/>
  <c r="F1587" i="3"/>
  <c r="X1706" i="4"/>
  <c r="I1594" i="3" s="1"/>
  <c r="T1716" i="4"/>
  <c r="E1854" i="3" s="1"/>
  <c r="W1717" i="4"/>
  <c r="H1602" i="3" s="1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 s="1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 s="1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 s="1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/>
  <c r="U1703" i="4"/>
  <c r="F1591" i="3" s="1"/>
  <c r="W1704" i="4"/>
  <c r="H1592" i="3" s="1"/>
  <c r="U1705" i="4"/>
  <c r="F1593" i="3" s="1"/>
  <c r="V1713" i="4"/>
  <c r="G1601" i="3" s="1"/>
  <c r="X1713" i="4"/>
  <c r="I1601" i="3" s="1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 s="1"/>
  <c r="X1723" i="4"/>
  <c r="I1857" i="3"/>
  <c r="V1728" i="4"/>
  <c r="G1608" i="3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 s="1"/>
  <c r="W1740" i="4"/>
  <c r="H1617" i="3" s="1"/>
  <c r="Y1740" i="4"/>
  <c r="J1617" i="3" s="1"/>
  <c r="W1742" i="4"/>
  <c r="H1862" i="3" s="1"/>
  <c r="Y1742" i="4"/>
  <c r="J1862" i="3" s="1"/>
  <c r="W1744" i="4"/>
  <c r="H1619" i="3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/>
  <c r="Y1758" i="4"/>
  <c r="J1632" i="3" s="1"/>
  <c r="W1761" i="4"/>
  <c r="H1635" i="3" s="1"/>
  <c r="X1763" i="4"/>
  <c r="I1637" i="3" s="1"/>
  <c r="T1764" i="4"/>
  <c r="E1638" i="3"/>
  <c r="V1764" i="4"/>
  <c r="G1638" i="3" s="1"/>
  <c r="Y1765" i="4"/>
  <c r="J1639" i="3"/>
  <c r="Y1770" i="4"/>
  <c r="J1643" i="3" s="1"/>
  <c r="T1771" i="4"/>
  <c r="E1644" i="3" s="1"/>
  <c r="W1773" i="4"/>
  <c r="H1646" i="3" s="1"/>
  <c r="U1778" i="4"/>
  <c r="F1648" i="3"/>
  <c r="X1779" i="4"/>
  <c r="I1649" i="3" s="1"/>
  <c r="U1780" i="4"/>
  <c r="F1650" i="3" s="1"/>
  <c r="W1780" i="4"/>
  <c r="H1650" i="3" s="1"/>
  <c r="U1784" i="4"/>
  <c r="F1652" i="3" s="1"/>
  <c r="W1784" i="4"/>
  <c r="H1652" i="3" s="1"/>
  <c r="U1788" i="4"/>
  <c r="F1743" i="3"/>
  <c r="W1788" i="4"/>
  <c r="H1743" i="3" s="1"/>
  <c r="V1721" i="4"/>
  <c r="G1605" i="3"/>
  <c r="W1726" i="4"/>
  <c r="H1858" i="3" s="1"/>
  <c r="W1749" i="4"/>
  <c r="H1624" i="3" s="1"/>
  <c r="V1752" i="4"/>
  <c r="G1627" i="3"/>
  <c r="X1754" i="4"/>
  <c r="I1628" i="3" s="1"/>
  <c r="Y1756" i="4"/>
  <c r="J1630" i="3" s="1"/>
  <c r="W1757" i="4"/>
  <c r="H1631" i="3"/>
  <c r="X1759" i="4"/>
  <c r="I1633" i="3" s="1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 s="1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/>
  <c r="V1743" i="4"/>
  <c r="G1863" i="3" s="1"/>
  <c r="X1743" i="4"/>
  <c r="I1863" i="3"/>
  <c r="V1745" i="4"/>
  <c r="G1620" i="3"/>
  <c r="X1745" i="4"/>
  <c r="I1620" i="3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/>
  <c r="Y1759" i="4"/>
  <c r="J1633" i="3" s="1"/>
  <c r="U1760" i="4"/>
  <c r="F1634" i="3"/>
  <c r="T1765" i="4"/>
  <c r="E1639" i="3" s="1"/>
  <c r="X1766" i="4"/>
  <c r="I1865" i="3" s="1"/>
  <c r="W1767" i="4"/>
  <c r="H1640" i="3" s="1"/>
  <c r="U1772" i="4"/>
  <c r="F1645" i="3" s="1"/>
  <c r="X1773" i="4"/>
  <c r="I1646" i="3"/>
  <c r="V1774" i="4"/>
  <c r="G1866" i="3" s="1"/>
  <c r="Y1775" i="4"/>
  <c r="J1867" i="3" s="1"/>
  <c r="X1780" i="4"/>
  <c r="I1650" i="3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/>
  <c r="W1685" i="4"/>
  <c r="H1580" i="3" s="1"/>
  <c r="T1688" i="4"/>
  <c r="E1582" i="3" s="1"/>
  <c r="Y1689" i="4"/>
  <c r="J1739" i="3"/>
  <c r="X1692" i="4"/>
  <c r="I1848" i="3" s="1"/>
  <c r="U1693" i="4"/>
  <c r="F1849" i="3" s="1"/>
  <c r="W1693" i="4"/>
  <c r="H1849" i="3"/>
  <c r="V1694" i="4"/>
  <c r="G1850" i="3"/>
  <c r="X1695" i="4"/>
  <c r="I1584" i="3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/>
  <c r="W1729" i="4"/>
  <c r="H1609" i="3"/>
  <c r="Y1729" i="4"/>
  <c r="J1609" i="3" s="1"/>
  <c r="W1731" i="4"/>
  <c r="H1611" i="3" s="1"/>
  <c r="Y1731" i="4"/>
  <c r="J1611" i="3" s="1"/>
  <c r="W1733" i="4"/>
  <c r="H1613" i="3" s="1"/>
  <c r="Y1733" i="4"/>
  <c r="J1613" i="3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/>
  <c r="W1755" i="4"/>
  <c r="H1629" i="3" s="1"/>
  <c r="W1756" i="4"/>
  <c r="H1630" i="3" s="1"/>
  <c r="Y1757" i="4"/>
  <c r="J1631" i="3"/>
  <c r="U1758" i="4"/>
  <c r="F1632" i="3" s="1"/>
  <c r="T1763" i="4"/>
  <c r="E1637" i="3" s="1"/>
  <c r="U1770" i="4"/>
  <c r="F1643" i="3" s="1"/>
  <c r="X1771" i="4"/>
  <c r="I1644" i="3" s="1"/>
  <c r="T1772" i="4"/>
  <c r="E1645" i="3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 s="1"/>
  <c r="Y1863" i="4"/>
  <c r="J1915" i="3" s="1"/>
  <c r="U1865" i="4"/>
  <c r="F1917" i="3" s="1"/>
  <c r="U1873" i="4"/>
  <c r="F1924" i="3" s="1"/>
  <c r="U1877" i="4"/>
  <c r="F1928" i="3"/>
  <c r="Y1879" i="4"/>
  <c r="J1929" i="3" s="1"/>
  <c r="U1881" i="4"/>
  <c r="F1931" i="3" s="1"/>
  <c r="U1885" i="4"/>
  <c r="F1935" i="3" s="1"/>
  <c r="Y1887" i="4"/>
  <c r="J1961" i="3" s="1"/>
  <c r="U1889" i="4"/>
  <c r="F1938" i="3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/>
  <c r="V1924" i="4"/>
  <c r="G1983" i="3" s="1"/>
  <c r="V1928" i="4"/>
  <c r="G1987" i="3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/>
  <c r="V1948" i="4"/>
  <c r="G2002" i="3" s="1"/>
  <c r="V1952" i="4"/>
  <c r="G2006" i="3"/>
  <c r="W1940" i="4"/>
  <c r="H1997" i="3" s="1"/>
  <c r="W1944" i="4"/>
  <c r="H2052" i="3"/>
  <c r="W1948" i="4"/>
  <c r="H2002" i="3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/>
  <c r="U1923" i="4"/>
  <c r="F1982" i="3" s="1"/>
  <c r="Y1924" i="4"/>
  <c r="J1983" i="3" s="1"/>
  <c r="U1925" i="4"/>
  <c r="F1984" i="3"/>
  <c r="V1931" i="4"/>
  <c r="G1990" i="3" s="1"/>
  <c r="W1933" i="4"/>
  <c r="H1992" i="3" s="1"/>
  <c r="T1934" i="4"/>
  <c r="E2057" i="3"/>
  <c r="X1904" i="4"/>
  <c r="I1949" i="3" s="1"/>
  <c r="U1917" i="4"/>
  <c r="F1976" i="3" s="1"/>
  <c r="X1945" i="4"/>
  <c r="I2059" i="3" s="1"/>
  <c r="V1898" i="4"/>
  <c r="G1946" i="3" s="1"/>
  <c r="Y1899" i="4"/>
  <c r="J1947" i="3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/>
  <c r="W1925" i="4"/>
  <c r="H1984" i="3" s="1"/>
  <c r="T1930" i="4"/>
  <c r="E1989" i="3" s="1"/>
  <c r="Y1933" i="4"/>
  <c r="J1992" i="3" s="1"/>
  <c r="X1936" i="4"/>
  <c r="I1993" i="3" s="1"/>
  <c r="U1937" i="4"/>
  <c r="F1994" i="3" s="1"/>
  <c r="W1954" i="4"/>
  <c r="H2008" i="3"/>
  <c r="U1854" i="4"/>
  <c r="F1910" i="3" s="1"/>
  <c r="Y1856" i="4"/>
  <c r="J1957" i="3" s="1"/>
  <c r="U1858" i="4"/>
  <c r="F1953" i="3"/>
  <c r="Y1860" i="4"/>
  <c r="J1914" i="3" s="1"/>
  <c r="U1862" i="4"/>
  <c r="F1959" i="3" s="1"/>
  <c r="Y1864" i="4"/>
  <c r="J1916" i="3"/>
  <c r="U1866" i="4"/>
  <c r="F1918" i="3" s="1"/>
  <c r="Y1868" i="4"/>
  <c r="J1920" i="3" s="1"/>
  <c r="U1870" i="4"/>
  <c r="F1922" i="3" s="1"/>
  <c r="Y1872" i="4"/>
  <c r="J1923" i="3"/>
  <c r="U1874" i="4"/>
  <c r="F1925" i="3" s="1"/>
  <c r="Y1876" i="4"/>
  <c r="J1927" i="3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/>
  <c r="Y1993" i="4"/>
  <c r="J2068" i="3"/>
  <c r="U1997" i="4"/>
  <c r="F2040" i="3" s="1"/>
  <c r="W1997" i="4"/>
  <c r="H2040" i="3" s="1"/>
  <c r="U2005" i="4"/>
  <c r="F2047" i="3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/>
  <c r="U1945" i="4"/>
  <c r="F2059" i="3" s="1"/>
  <c r="Y1946" i="4"/>
  <c r="J2000" i="3" s="1"/>
  <c r="U1947" i="4"/>
  <c r="F2001" i="3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/>
  <c r="U1965" i="4"/>
  <c r="F2062" i="3"/>
  <c r="Y1966" i="4"/>
  <c r="J2016" i="3" s="1"/>
  <c r="U1967" i="4"/>
  <c r="F2017" i="3" s="1"/>
  <c r="Y1968" i="4"/>
  <c r="J2018" i="3"/>
  <c r="U1969" i="4"/>
  <c r="F2019" i="3" s="1"/>
  <c r="Y1970" i="4"/>
  <c r="J2020" i="3" s="1"/>
  <c r="U1971" i="4"/>
  <c r="F2021" i="3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/>
  <c r="W1987" i="4"/>
  <c r="H2033" i="3" s="1"/>
  <c r="T1990" i="4"/>
  <c r="E2035" i="3" s="1"/>
  <c r="Y1991" i="4"/>
  <c r="J2036" i="3" s="1"/>
  <c r="X1994" i="4"/>
  <c r="I2038" i="3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/>
  <c r="T2012" i="4"/>
  <c r="E2078" i="3" s="1"/>
  <c r="Y2013" i="4"/>
  <c r="J2079" i="3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/>
  <c r="U1935" i="4"/>
  <c r="F2051" i="3" s="1"/>
  <c r="Y1936" i="4"/>
  <c r="J1993" i="3"/>
  <c r="U1938" i="4"/>
  <c r="F1995" i="3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/>
  <c r="Y1997" i="4"/>
  <c r="J2040" i="3" s="1"/>
  <c r="X2000" i="4"/>
  <c r="I2055" i="3" s="1"/>
  <c r="U2001" i="4"/>
  <c r="F2043" i="3" s="1"/>
  <c r="W2001" i="4"/>
  <c r="H2043" i="3" s="1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/>
  <c r="T2020" i="4"/>
  <c r="E2085" i="3" s="1"/>
  <c r="W2021" i="4"/>
  <c r="H2086" i="3"/>
  <c r="T1954" i="4"/>
  <c r="E2008" i="3" s="1"/>
  <c r="X1955" i="4"/>
  <c r="I2009" i="3" s="1"/>
  <c r="T1956" i="4"/>
  <c r="E2060" i="3" s="1"/>
  <c r="X1957" i="4"/>
  <c r="I2053" i="3"/>
  <c r="T1958" i="4"/>
  <c r="E2010" i="3" s="1"/>
  <c r="X1959" i="4"/>
  <c r="I2011" i="3"/>
  <c r="T1960" i="4"/>
  <c r="E2061" i="3" s="1"/>
  <c r="X1961" i="4"/>
  <c r="I2012" i="3" s="1"/>
  <c r="T1962" i="4"/>
  <c r="E2013" i="3" s="1"/>
  <c r="X1963" i="4"/>
  <c r="I2014" i="3" s="1"/>
  <c r="T1964" i="4"/>
  <c r="E2015" i="3" s="1"/>
  <c r="X1965" i="4"/>
  <c r="I2062" i="3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/>
  <c r="V2066" i="4"/>
  <c r="G2120" i="3" s="1"/>
  <c r="V2068" i="4"/>
  <c r="G2184" i="3" s="1"/>
  <c r="X2075" i="4"/>
  <c r="I2125" i="3" s="1"/>
  <c r="U2080" i="4"/>
  <c r="F2129" i="3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/>
  <c r="W2029" i="4"/>
  <c r="H2092" i="3" s="1"/>
  <c r="Y2029" i="4"/>
  <c r="J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/>
  <c r="W2104" i="4"/>
  <c r="H2148" i="3" s="1"/>
  <c r="Y2106" i="4"/>
  <c r="J2205" i="3" s="1"/>
  <c r="W2016" i="4"/>
  <c r="H2081" i="3" s="1"/>
  <c r="V2032" i="4"/>
  <c r="G2178" i="3"/>
  <c r="X2032" i="4"/>
  <c r="I2178" i="3" s="1"/>
  <c r="T2036" i="4"/>
  <c r="E2098" i="3"/>
  <c r="W2037" i="4"/>
  <c r="H2099" i="3" s="1"/>
  <c r="Y2037" i="4"/>
  <c r="J2099" i="3" s="1"/>
  <c r="V2040" i="4"/>
  <c r="G2197" i="3" s="1"/>
  <c r="X2040" i="4"/>
  <c r="I2197" i="3" s="1"/>
  <c r="T2072" i="4"/>
  <c r="E2124" i="3" s="1"/>
  <c r="T2074" i="4"/>
  <c r="E2186" i="3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/>
  <c r="W2089" i="4"/>
  <c r="H2187" i="3" s="1"/>
  <c r="Y2091" i="4"/>
  <c r="J2202" i="3" s="1"/>
  <c r="W2093" i="4"/>
  <c r="H2139" i="3" s="1"/>
  <c r="Y2095" i="4"/>
  <c r="J2141" i="3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/>
  <c r="V2019" i="4"/>
  <c r="G2084" i="3" s="1"/>
  <c r="X2019" i="4"/>
  <c r="I2084" i="3" s="1"/>
  <c r="Y2021" i="4"/>
  <c r="J2086" i="3" s="1"/>
  <c r="Y2023" i="4"/>
  <c r="J2088" i="3"/>
  <c r="T2031" i="4"/>
  <c r="E2094" i="3" s="1"/>
  <c r="W2032" i="4"/>
  <c r="H2178" i="3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/>
  <c r="W2063" i="4"/>
  <c r="H2117" i="3" s="1"/>
  <c r="Y2063" i="4"/>
  <c r="J2117" i="3" s="1"/>
  <c r="W2065" i="4"/>
  <c r="H2119" i="3" s="1"/>
  <c r="Y2065" i="4"/>
  <c r="J2119" i="3"/>
  <c r="W2067" i="4"/>
  <c r="H2121" i="3" s="1"/>
  <c r="Y2067" i="4"/>
  <c r="J2121" i="3"/>
  <c r="W2069" i="4"/>
  <c r="H2122" i="3" s="1"/>
  <c r="Y2069" i="4"/>
  <c r="J2122" i="3" s="1"/>
  <c r="W2072" i="4"/>
  <c r="H2124" i="3" s="1"/>
  <c r="T2073" i="4"/>
  <c r="E2199" i="3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/>
  <c r="X2089" i="4"/>
  <c r="I2187" i="3" s="1"/>
  <c r="V2091" i="4"/>
  <c r="G2202" i="3"/>
  <c r="V2095" i="4"/>
  <c r="G2141" i="3" s="1"/>
  <c r="V2099" i="4"/>
  <c r="G2188" i="3" s="1"/>
  <c r="T2032" i="4"/>
  <c r="E2178" i="3" s="1"/>
  <c r="W2033" i="4"/>
  <c r="H2095" i="3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/>
  <c r="W2083" i="4"/>
  <c r="H2132" i="3" s="1"/>
  <c r="Y2085" i="4"/>
  <c r="J2133" i="3" s="1"/>
  <c r="W2087" i="4"/>
  <c r="H2135" i="3" s="1"/>
  <c r="Y2089" i="4"/>
  <c r="J2187" i="3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/>
  <c r="V2115" i="4"/>
  <c r="G2154" i="3" s="1"/>
  <c r="X2117" i="4"/>
  <c r="I2155" i="3" s="1"/>
  <c r="T2119" i="4"/>
  <c r="E2156" i="3" s="1"/>
  <c r="V2119" i="4"/>
  <c r="G2156" i="3"/>
  <c r="X2121" i="4"/>
  <c r="I2157" i="3" s="1"/>
  <c r="Y2093" i="4"/>
  <c r="J2139" i="3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/>
  <c r="T2194" i="4"/>
  <c r="E2249" i="3" s="1"/>
  <c r="V2196" i="4"/>
  <c r="G2251" i="3" s="1"/>
  <c r="X2198" i="4"/>
  <c r="I2253" i="3" s="1"/>
  <c r="V2199" i="4"/>
  <c r="G2403" i="3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/>
  <c r="T2192" i="4"/>
  <c r="E2402" i="3"/>
  <c r="V2194" i="4"/>
  <c r="G2249" i="3"/>
  <c r="U2197" i="4"/>
  <c r="F2252" i="3" s="1"/>
  <c r="W2197" i="4"/>
  <c r="H2252" i="3" s="1"/>
  <c r="Y2197" i="4"/>
  <c r="J2252" i="3"/>
  <c r="T2198" i="4"/>
  <c r="E2253" i="3"/>
  <c r="U2200" i="4"/>
  <c r="F2254" i="3" s="1"/>
  <c r="W2200" i="4"/>
  <c r="H2254" i="3" s="1"/>
  <c r="Y2200" i="4"/>
  <c r="J2254" i="3" s="1"/>
  <c r="T2201" i="4"/>
  <c r="E2255" i="3"/>
  <c r="T2204" i="4"/>
  <c r="E2257" i="3" s="1"/>
  <c r="W2205" i="4"/>
  <c r="H2258" i="3"/>
  <c r="Y2205" i="4"/>
  <c r="J2258" i="3"/>
  <c r="U2206" i="4"/>
  <c r="F2404" i="3" s="1"/>
  <c r="T2220" i="4"/>
  <c r="E2268" i="3" s="1"/>
  <c r="X2220" i="4"/>
  <c r="I2268" i="3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/>
  <c r="X2118" i="4"/>
  <c r="I2209" i="3" s="1"/>
  <c r="T2120" i="4"/>
  <c r="E2210" i="3" s="1"/>
  <c r="V2120" i="4"/>
  <c r="G2210" i="3" s="1"/>
  <c r="X2122" i="4"/>
  <c r="I2158" i="3"/>
  <c r="T2124" i="4"/>
  <c r="E2160" i="3" s="1"/>
  <c r="V2124" i="4"/>
  <c r="G2160" i="3"/>
  <c r="X2126" i="4"/>
  <c r="I2191" i="3" s="1"/>
  <c r="T2128" i="4"/>
  <c r="E2162" i="3"/>
  <c r="V2128" i="4"/>
  <c r="G2162" i="3" s="1"/>
  <c r="X2130" i="4"/>
  <c r="I2164" i="3" s="1"/>
  <c r="V2131" i="4"/>
  <c r="G2165" i="3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/>
  <c r="V2170" i="4"/>
  <c r="G2232" i="3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/>
  <c r="V2181" i="4"/>
  <c r="G2240" i="3" s="1"/>
  <c r="U2184" i="4"/>
  <c r="F2401" i="3" s="1"/>
  <c r="W2184" i="4"/>
  <c r="H2401" i="3"/>
  <c r="Y2184" i="4"/>
  <c r="J2401" i="3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/>
  <c r="W2203" i="4"/>
  <c r="H2256" i="3" s="1"/>
  <c r="W2219" i="4"/>
  <c r="H2267" i="3"/>
  <c r="U2220" i="4"/>
  <c r="F2268" i="3"/>
  <c r="Y2220" i="4"/>
  <c r="J2268" i="3" s="1"/>
  <c r="W2101" i="4"/>
  <c r="H2145" i="3" s="1"/>
  <c r="Y2103" i="4"/>
  <c r="J2147" i="3" s="1"/>
  <c r="T2105" i="4"/>
  <c r="E2204" i="3"/>
  <c r="V2105" i="4"/>
  <c r="G2204" i="3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/>
  <c r="U2140" i="4"/>
  <c r="F2169" i="3"/>
  <c r="W2140" i="4"/>
  <c r="H2169" i="3" s="1"/>
  <c r="Y2140" i="4"/>
  <c r="J2169" i="3" s="1"/>
  <c r="U2144" i="4"/>
  <c r="F2172" i="3"/>
  <c r="W2144" i="4"/>
  <c r="H2172" i="3"/>
  <c r="Y2146" i="4"/>
  <c r="J2173" i="3" s="1"/>
  <c r="W2149" i="4"/>
  <c r="H2216" i="3" s="1"/>
  <c r="U2150" i="4"/>
  <c r="F2217" i="3"/>
  <c r="Y2151" i="4"/>
  <c r="J2218" i="3" s="1"/>
  <c r="W2156" i="4"/>
  <c r="H2395" i="3" s="1"/>
  <c r="X2092" i="4"/>
  <c r="I2138" i="3"/>
  <c r="T2094" i="4"/>
  <c r="E2140" i="3" s="1"/>
  <c r="V2094" i="4"/>
  <c r="G2140" i="3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/>
  <c r="T2129" i="4"/>
  <c r="E2163" i="3"/>
  <c r="V2129" i="4"/>
  <c r="G2163" i="3" s="1"/>
  <c r="X2131" i="4"/>
  <c r="I2165" i="3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/>
  <c r="T2148" i="4"/>
  <c r="E2215" i="3" s="1"/>
  <c r="V2150" i="4"/>
  <c r="G2217" i="3" s="1"/>
  <c r="T2153" i="4"/>
  <c r="E2394" i="3"/>
  <c r="X2153" i="4"/>
  <c r="I2394" i="3" s="1"/>
  <c r="T2154" i="4"/>
  <c r="E2220" i="3" s="1"/>
  <c r="V2155" i="4"/>
  <c r="G2221" i="3"/>
  <c r="V2159" i="4"/>
  <c r="G2224" i="3" s="1"/>
  <c r="W2163" i="4"/>
  <c r="H2227" i="3" s="1"/>
  <c r="U2165" i="4"/>
  <c r="F2229" i="3" s="1"/>
  <c r="V2168" i="4"/>
  <c r="G2230" i="3" s="1"/>
  <c r="U2171" i="4"/>
  <c r="F2233" i="3"/>
  <c r="Y2171" i="4"/>
  <c r="J2233" i="3" s="1"/>
  <c r="W2173" i="4"/>
  <c r="H2235" i="3" s="1"/>
  <c r="T2174" i="4"/>
  <c r="E2399" i="3" s="1"/>
  <c r="V2176" i="4"/>
  <c r="G2237" i="3"/>
  <c r="T2177" i="4"/>
  <c r="E2238" i="3" s="1"/>
  <c r="V2179" i="4"/>
  <c r="G2239" i="3" s="1"/>
  <c r="U2182" i="4"/>
  <c r="F2241" i="3"/>
  <c r="W2182" i="4"/>
  <c r="H2241" i="3"/>
  <c r="Y2182" i="4"/>
  <c r="J2241" i="3"/>
  <c r="T2185" i="4"/>
  <c r="E2243" i="3" s="1"/>
  <c r="V2187" i="4"/>
  <c r="G2244" i="3" s="1"/>
  <c r="U2190" i="4"/>
  <c r="F2247" i="3"/>
  <c r="W2190" i="4"/>
  <c r="H2247" i="3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/>
  <c r="U2113" i="4"/>
  <c r="F2208" i="3" s="1"/>
  <c r="W2113" i="4"/>
  <c r="H2208" i="3" s="1"/>
  <c r="Y2115" i="4"/>
  <c r="J2154" i="3" s="1"/>
  <c r="U2117" i="4"/>
  <c r="F2155" i="3" s="1"/>
  <c r="W2117" i="4"/>
  <c r="H2155" i="3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/>
  <c r="Y2127" i="4"/>
  <c r="J2161" i="3" s="1"/>
  <c r="U2129" i="4"/>
  <c r="F2163" i="3" s="1"/>
  <c r="W2129" i="4"/>
  <c r="H2163" i="3" s="1"/>
  <c r="Y2131" i="4"/>
  <c r="J2165" i="3" s="1"/>
  <c r="U2133" i="4"/>
  <c r="F2166" i="3"/>
  <c r="W2133" i="4"/>
  <c r="H2166" i="3" s="1"/>
  <c r="Y2135" i="4"/>
  <c r="J2167" i="3" s="1"/>
  <c r="U2137" i="4"/>
  <c r="F2212" i="3"/>
  <c r="W2137" i="4"/>
  <c r="H2212" i="3" s="1"/>
  <c r="Y2137" i="4"/>
  <c r="J2212" i="3"/>
  <c r="U2141" i="4"/>
  <c r="F2213" i="3" s="1"/>
  <c r="Y2141" i="4"/>
  <c r="J2213" i="3" s="1"/>
  <c r="U2145" i="4"/>
  <c r="F2214" i="3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/>
  <c r="W2179" i="4"/>
  <c r="H2239" i="3" s="1"/>
  <c r="T2180" i="4"/>
  <c r="E2400" i="3" s="1"/>
  <c r="V2182" i="4"/>
  <c r="G2241" i="3"/>
  <c r="U2185" i="4"/>
  <c r="F2243" i="3" s="1"/>
  <c r="W2185" i="4"/>
  <c r="H2243" i="3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/>
  <c r="X2223" i="4"/>
  <c r="I2424" i="3" s="1"/>
  <c r="W2225" i="4"/>
  <c r="H2272" i="3" s="1"/>
  <c r="T2226" i="4"/>
  <c r="E2273" i="3"/>
  <c r="X2226" i="4"/>
  <c r="I2273" i="3" s="1"/>
  <c r="U2229" i="4"/>
  <c r="F2275" i="3" s="1"/>
  <c r="Y2229" i="4"/>
  <c r="J2275" i="3" s="1"/>
  <c r="U2233" i="4"/>
  <c r="F2279" i="3"/>
  <c r="Y2233" i="4"/>
  <c r="J2279" i="3"/>
  <c r="U2237" i="4"/>
  <c r="F2283" i="3" s="1"/>
  <c r="Y2237" i="4"/>
  <c r="J2283" i="3"/>
  <c r="U2241" i="4"/>
  <c r="F2425" i="3" s="1"/>
  <c r="Y2241" i="4"/>
  <c r="J2425" i="3"/>
  <c r="U2245" i="4"/>
  <c r="F2289" i="3" s="1"/>
  <c r="Y2245" i="4"/>
  <c r="J2289" i="3"/>
  <c r="U2249" i="4"/>
  <c r="F2292" i="3"/>
  <c r="Y2249" i="4"/>
  <c r="J2292" i="3"/>
  <c r="U2253" i="4"/>
  <c r="F2295" i="3" s="1"/>
  <c r="Y2253" i="4"/>
  <c r="J2295" i="3"/>
  <c r="W2256" i="4"/>
  <c r="H2297" i="3" s="1"/>
  <c r="U2257" i="4"/>
  <c r="F2298" i="3" s="1"/>
  <c r="Y2257" i="4"/>
  <c r="J2298" i="3" s="1"/>
  <c r="W2260" i="4"/>
  <c r="H2300" i="3" s="1"/>
  <c r="U2261" i="4"/>
  <c r="F2301" i="3"/>
  <c r="Y2261" i="4"/>
  <c r="J2301" i="3"/>
  <c r="W2264" i="4"/>
  <c r="H2304" i="3" s="1"/>
  <c r="U2265" i="4"/>
  <c r="F2410" i="3"/>
  <c r="Y2265" i="4"/>
  <c r="J2410" i="3"/>
  <c r="W2268" i="4"/>
  <c r="H2307" i="3" s="1"/>
  <c r="U2269" i="4"/>
  <c r="F2308" i="3" s="1"/>
  <c r="Y2269" i="4"/>
  <c r="J2308" i="3" s="1"/>
  <c r="W2272" i="4"/>
  <c r="H2429" i="3" s="1"/>
  <c r="U2273" i="4"/>
  <c r="F2311" i="3"/>
  <c r="W2273" i="4"/>
  <c r="H2311" i="3" s="1"/>
  <c r="Y2273" i="4"/>
  <c r="J2311" i="3" s="1"/>
  <c r="U2277" i="4"/>
  <c r="F2314" i="3" s="1"/>
  <c r="W2277" i="4"/>
  <c r="H2314" i="3"/>
  <c r="Y2277" i="4"/>
  <c r="J2314" i="3" s="1"/>
  <c r="U2281" i="4"/>
  <c r="F2318" i="3" s="1"/>
  <c r="W2281" i="4"/>
  <c r="H2318" i="3"/>
  <c r="Y2281" i="4"/>
  <c r="J2318" i="3" s="1"/>
  <c r="U2285" i="4"/>
  <c r="F2322" i="3" s="1"/>
  <c r="W2285" i="4"/>
  <c r="H2322" i="3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/>
  <c r="T2242" i="4"/>
  <c r="E2287" i="3"/>
  <c r="X2242" i="4"/>
  <c r="I2287" i="3" s="1"/>
  <c r="T2246" i="4"/>
  <c r="E2290" i="3" s="1"/>
  <c r="X2246" i="4"/>
  <c r="I2290" i="3" s="1"/>
  <c r="T2250" i="4"/>
  <c r="E2293" i="3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/>
  <c r="T2262" i="4"/>
  <c r="E2302" i="3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/>
  <c r="X2278" i="4"/>
  <c r="I2315" i="3" s="1"/>
  <c r="T2282" i="4"/>
  <c r="E2319" i="3" s="1"/>
  <c r="X2282" i="4"/>
  <c r="I2319" i="3"/>
  <c r="T2286" i="4"/>
  <c r="E2323" i="3" s="1"/>
  <c r="X2286" i="4"/>
  <c r="I2323" i="3" s="1"/>
  <c r="U2288" i="4"/>
  <c r="F2325" i="3"/>
  <c r="Y2288" i="4"/>
  <c r="J2325" i="3" s="1"/>
  <c r="U2318" i="4"/>
  <c r="F2351" i="3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/>
  <c r="U2242" i="4"/>
  <c r="F2287" i="3" s="1"/>
  <c r="Y2242" i="4"/>
  <c r="J2287" i="3" s="1"/>
  <c r="W2245" i="4"/>
  <c r="H2289" i="3"/>
  <c r="U2246" i="4"/>
  <c r="F2290" i="3" s="1"/>
  <c r="Y2246" i="4"/>
  <c r="J2290" i="3"/>
  <c r="W2249" i="4"/>
  <c r="H2292" i="3" s="1"/>
  <c r="U2250" i="4"/>
  <c r="F2293" i="3" s="1"/>
  <c r="Y2250" i="4"/>
  <c r="J2293" i="3"/>
  <c r="W2253" i="4"/>
  <c r="H2295" i="3" s="1"/>
  <c r="U2254" i="4"/>
  <c r="F2428" i="3" s="1"/>
  <c r="Y2254" i="4"/>
  <c r="J2428" i="3" s="1"/>
  <c r="W2257" i="4"/>
  <c r="H2298" i="3" s="1"/>
  <c r="U2258" i="4"/>
  <c r="F2299" i="3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/>
  <c r="Y2207" i="4"/>
  <c r="J2259" i="3" s="1"/>
  <c r="T2208" i="4"/>
  <c r="E2405" i="3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/>
  <c r="V2246" i="4"/>
  <c r="G2290" i="3" s="1"/>
  <c r="T2247" i="4"/>
  <c r="E2291" i="3" s="1"/>
  <c r="X2247" i="4"/>
  <c r="I2291" i="3" s="1"/>
  <c r="V2250" i="4"/>
  <c r="G2293" i="3" s="1"/>
  <c r="T2251" i="4"/>
  <c r="E2294" i="3"/>
  <c r="X2251" i="4"/>
  <c r="I2294" i="3" s="1"/>
  <c r="V2254" i="4"/>
  <c r="G2428" i="3" s="1"/>
  <c r="T2255" i="4"/>
  <c r="E2296" i="3"/>
  <c r="X2255" i="4"/>
  <c r="I2296" i="3" s="1"/>
  <c r="V2258" i="4"/>
  <c r="G2299" i="3" s="1"/>
  <c r="T2259" i="4"/>
  <c r="E2409" i="3" s="1"/>
  <c r="V2259" i="4"/>
  <c r="G2409" i="3" s="1"/>
  <c r="X2259" i="4"/>
  <c r="I2409" i="3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/>
  <c r="T2275" i="4"/>
  <c r="E2411" i="3" s="1"/>
  <c r="V2275" i="4"/>
  <c r="G2411" i="3"/>
  <c r="X2275" i="4"/>
  <c r="I2411" i="3" s="1"/>
  <c r="T2279" i="4"/>
  <c r="E2316" i="3" s="1"/>
  <c r="V2279" i="4"/>
  <c r="G2316" i="3"/>
  <c r="X2279" i="4"/>
  <c r="I2316" i="3" s="1"/>
  <c r="T2283" i="4"/>
  <c r="E2320" i="3" s="1"/>
  <c r="V2283" i="4"/>
  <c r="G2320" i="3"/>
  <c r="X2283" i="4"/>
  <c r="I2320" i="3" s="1"/>
  <c r="U2317" i="4"/>
  <c r="F2432" i="3"/>
  <c r="X2218" i="4"/>
  <c r="I2266" i="3" s="1"/>
  <c r="U2224" i="4"/>
  <c r="F2271" i="3" s="1"/>
  <c r="Y2224" i="4"/>
  <c r="J2271" i="3"/>
  <c r="U2231" i="4"/>
  <c r="F2277" i="3" s="1"/>
  <c r="Y2231" i="4"/>
  <c r="J2277" i="3" s="1"/>
  <c r="W2234" i="4"/>
  <c r="H2280" i="3" s="1"/>
  <c r="Y2235" i="4"/>
  <c r="J2281" i="3"/>
  <c r="Y2239" i="4"/>
  <c r="J2285" i="3" s="1"/>
  <c r="Y2243" i="4"/>
  <c r="J2426" i="3" s="1"/>
  <c r="Y2247" i="4"/>
  <c r="J2291" i="3"/>
  <c r="Y2251" i="4"/>
  <c r="J2294" i="3"/>
  <c r="Y2255" i="4"/>
  <c r="J2296" i="3"/>
  <c r="Y2259" i="4"/>
  <c r="J2409" i="3" s="1"/>
  <c r="Y2263" i="4"/>
  <c r="J2303" i="3" s="1"/>
  <c r="Y2267" i="4"/>
  <c r="J2306" i="3"/>
  <c r="Y2271" i="4"/>
  <c r="J2310" i="3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/>
  <c r="Y2283" i="4"/>
  <c r="J2320" i="3"/>
  <c r="U2287" i="4"/>
  <c r="F2324" i="3" s="1"/>
  <c r="W2287" i="4"/>
  <c r="H2324" i="3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/>
  <c r="T2229" i="4"/>
  <c r="E2275" i="3" s="1"/>
  <c r="X2229" i="4"/>
  <c r="I2275" i="3" s="1"/>
  <c r="T2233" i="4"/>
  <c r="E2279" i="3" s="1"/>
  <c r="X2233" i="4"/>
  <c r="I2279" i="3" s="1"/>
  <c r="T2237" i="4"/>
  <c r="E2283" i="3"/>
  <c r="X2237" i="4"/>
  <c r="I2283" i="3" s="1"/>
  <c r="T2241" i="4"/>
  <c r="E2425" i="3" s="1"/>
  <c r="X2241" i="4"/>
  <c r="I2425" i="3"/>
  <c r="T2245" i="4"/>
  <c r="E2289" i="3" s="1"/>
  <c r="X2245" i="4"/>
  <c r="I2289" i="3" s="1"/>
  <c r="T2249" i="4"/>
  <c r="E2292" i="3" s="1"/>
  <c r="X2249" i="4"/>
  <c r="I2292" i="3"/>
  <c r="V2252" i="4"/>
  <c r="G2408" i="3"/>
  <c r="T2253" i="4"/>
  <c r="E2295" i="3" s="1"/>
  <c r="X2253" i="4"/>
  <c r="I2295" i="3" s="1"/>
  <c r="V2256" i="4"/>
  <c r="G2297" i="3" s="1"/>
  <c r="T2257" i="4"/>
  <c r="E2298" i="3"/>
  <c r="X2257" i="4"/>
  <c r="I2298" i="3" s="1"/>
  <c r="T2261" i="4"/>
  <c r="E2301" i="3"/>
  <c r="V2261" i="4"/>
  <c r="G2301" i="3" s="1"/>
  <c r="X2261" i="4"/>
  <c r="I2301" i="3"/>
  <c r="T2265" i="4"/>
  <c r="E2410" i="3" s="1"/>
  <c r="X2265" i="4"/>
  <c r="I2410" i="3" s="1"/>
  <c r="V2268" i="4"/>
  <c r="G2307" i="3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/>
  <c r="V2277" i="4"/>
  <c r="G2314" i="3"/>
  <c r="X2277" i="4"/>
  <c r="I2314" i="3"/>
  <c r="T2281" i="4"/>
  <c r="E2318" i="3" s="1"/>
  <c r="V2281" i="4"/>
  <c r="G2318" i="3" s="1"/>
  <c r="X2281" i="4"/>
  <c r="I2318" i="3"/>
  <c r="T2285" i="4"/>
  <c r="E2322" i="3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/>
  <c r="X2339" i="4"/>
  <c r="I2369" i="3" s="1"/>
  <c r="T2343" i="4"/>
  <c r="E2373" i="3"/>
  <c r="V2343" i="4"/>
  <c r="G2373" i="3" s="1"/>
  <c r="X2343" i="4"/>
  <c r="I2373" i="3" s="1"/>
  <c r="T2347" i="4"/>
  <c r="E2376" i="3" s="1"/>
  <c r="V2347" i="4"/>
  <c r="G2376" i="3"/>
  <c r="X2347" i="4"/>
  <c r="I2376" i="3"/>
  <c r="T2351" i="4"/>
  <c r="E2378" i="3" s="1"/>
  <c r="V2351" i="4"/>
  <c r="G2378" i="3" s="1"/>
  <c r="X2351" i="4"/>
  <c r="I2378" i="3" s="1"/>
  <c r="X2353" i="4"/>
  <c r="I2416" i="3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/>
  <c r="X2365" i="4"/>
  <c r="I2390" i="3" s="1"/>
  <c r="T2367" i="4"/>
  <c r="E2392" i="3" s="1"/>
  <c r="V2367" i="4"/>
  <c r="G2392" i="3" s="1"/>
  <c r="X2369" i="4"/>
  <c r="I2592" i="3" s="1"/>
  <c r="T2371" i="4"/>
  <c r="E2437" i="3"/>
  <c r="V2371" i="4"/>
  <c r="G2437" i="3" s="1"/>
  <c r="X2373" i="4"/>
  <c r="I2439" i="3" s="1"/>
  <c r="T2375" i="4"/>
  <c r="E2441" i="3"/>
  <c r="V2375" i="4"/>
  <c r="G2441" i="3" s="1"/>
  <c r="X2377" i="4"/>
  <c r="I2442" i="3" s="1"/>
  <c r="T2379" i="4"/>
  <c r="E2444" i="3" s="1"/>
  <c r="V2379" i="4"/>
  <c r="G2444" i="3"/>
  <c r="X2381" i="4"/>
  <c r="I2446" i="3" s="1"/>
  <c r="T2383" i="4"/>
  <c r="E2448" i="3" s="1"/>
  <c r="V2383" i="4"/>
  <c r="G2448" i="3" s="1"/>
  <c r="X2385" i="4"/>
  <c r="I2574" i="3"/>
  <c r="T2387" i="4"/>
  <c r="E2451" i="3"/>
  <c r="V2387" i="4"/>
  <c r="G2451" i="3" s="1"/>
  <c r="X2389" i="4"/>
  <c r="I2453" i="3"/>
  <c r="T2391" i="4"/>
  <c r="E2455" i="3" s="1"/>
  <c r="X2393" i="4"/>
  <c r="I2457" i="3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/>
  <c r="T2411" i="4"/>
  <c r="E2470" i="3" s="1"/>
  <c r="X2411" i="4"/>
  <c r="I2470" i="3" s="1"/>
  <c r="V2414" i="4"/>
  <c r="G2472" i="3" s="1"/>
  <c r="T2415" i="4"/>
  <c r="E2596" i="3"/>
  <c r="X2415" i="4"/>
  <c r="I2596" i="3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/>
  <c r="U2355" i="4"/>
  <c r="F2381" i="3"/>
  <c r="Y2357" i="4"/>
  <c r="J2383" i="3"/>
  <c r="U2359" i="4"/>
  <c r="F2384" i="3" s="1"/>
  <c r="Y2361" i="4"/>
  <c r="J2386" i="3" s="1"/>
  <c r="U2363" i="4"/>
  <c r="F2388" i="3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/>
  <c r="U2383" i="4"/>
  <c r="F2448" i="3" s="1"/>
  <c r="Y2385" i="4"/>
  <c r="J2574" i="3" s="1"/>
  <c r="U2387" i="4"/>
  <c r="F2451" i="3"/>
  <c r="Y2389" i="4"/>
  <c r="J2453" i="3" s="1"/>
  <c r="W2390" i="4"/>
  <c r="H2454" i="3" s="1"/>
  <c r="U2391" i="4"/>
  <c r="F2455" i="3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/>
  <c r="Y2425" i="4"/>
  <c r="J2480" i="3"/>
  <c r="T2344" i="4"/>
  <c r="E2374" i="3" s="1"/>
  <c r="X2344" i="4"/>
  <c r="I2374" i="3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/>
  <c r="T2364" i="4"/>
  <c r="E2389" i="3"/>
  <c r="X2366" i="4"/>
  <c r="I2391" i="3" s="1"/>
  <c r="T2368" i="4"/>
  <c r="E2393" i="3" s="1"/>
  <c r="X2370" i="4"/>
  <c r="I2436" i="3" s="1"/>
  <c r="T2372" i="4"/>
  <c r="E2438" i="3"/>
  <c r="X2374" i="4"/>
  <c r="I2440" i="3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/>
  <c r="X2408" i="4"/>
  <c r="I2467" i="3" s="1"/>
  <c r="T2412" i="4"/>
  <c r="E2595" i="3" s="1"/>
  <c r="X2412" i="4"/>
  <c r="I2595" i="3" s="1"/>
  <c r="T2416" i="4"/>
  <c r="E2473" i="3" s="1"/>
  <c r="X2416" i="4"/>
  <c r="I2473" i="3"/>
  <c r="T2420" i="4"/>
  <c r="E2475" i="3" s="1"/>
  <c r="X2420" i="4"/>
  <c r="I2475" i="3" s="1"/>
  <c r="T2424" i="4"/>
  <c r="E2479" i="3"/>
  <c r="X2424" i="4"/>
  <c r="I2479" i="3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/>
  <c r="V2439" i="4"/>
  <c r="G2488" i="3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/>
  <c r="Y2350" i="4"/>
  <c r="J2435" i="3" s="1"/>
  <c r="U2352" i="4"/>
  <c r="F2379" i="3" s="1"/>
  <c r="W2352" i="4"/>
  <c r="H2379" i="3"/>
  <c r="Y2354" i="4"/>
  <c r="J2380" i="3" s="1"/>
  <c r="U2356" i="4"/>
  <c r="F2382" i="3" s="1"/>
  <c r="W2356" i="4"/>
  <c r="H2382" i="3" s="1"/>
  <c r="Y2358" i="4"/>
  <c r="J2417" i="3" s="1"/>
  <c r="U2360" i="4"/>
  <c r="F2385" i="3"/>
  <c r="W2360" i="4"/>
  <c r="H2385" i="3" s="1"/>
  <c r="Y2362" i="4"/>
  <c r="J2387" i="3" s="1"/>
  <c r="U2364" i="4"/>
  <c r="F2389" i="3" s="1"/>
  <c r="W2364" i="4"/>
  <c r="H2389" i="3" s="1"/>
  <c r="Y2366" i="4"/>
  <c r="J2391" i="3"/>
  <c r="U2368" i="4"/>
  <c r="F2393" i="3" s="1"/>
  <c r="W2368" i="4"/>
  <c r="H2393" i="3" s="1"/>
  <c r="Y2370" i="4"/>
  <c r="J2436" i="3" s="1"/>
  <c r="U2372" i="4"/>
  <c r="F2438" i="3"/>
  <c r="W2372" i="4"/>
  <c r="H2438" i="3" s="1"/>
  <c r="Y2374" i="4"/>
  <c r="J2440" i="3" s="1"/>
  <c r="U2376" i="4"/>
  <c r="F2593" i="3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/>
  <c r="U2388" i="4"/>
  <c r="F2452" i="3" s="1"/>
  <c r="W2388" i="4"/>
  <c r="H2452" i="3" s="1"/>
  <c r="Y2390" i="4"/>
  <c r="J2454" i="3" s="1"/>
  <c r="W2391" i="4"/>
  <c r="H2455" i="3"/>
  <c r="U2392" i="4"/>
  <c r="F2456" i="3" s="1"/>
  <c r="Y2394" i="4"/>
  <c r="J2458" i="3" s="1"/>
  <c r="T2398" i="4"/>
  <c r="E2461" i="3"/>
  <c r="X2398" i="4"/>
  <c r="I2461" i="3"/>
  <c r="U2404" i="4"/>
  <c r="F2466" i="3" s="1"/>
  <c r="W2404" i="4"/>
  <c r="H2466" i="3" s="1"/>
  <c r="Y2404" i="4"/>
  <c r="J2466" i="3" s="1"/>
  <c r="U2408" i="4"/>
  <c r="F2467" i="3" s="1"/>
  <c r="W2408" i="4"/>
  <c r="H2467" i="3"/>
  <c r="Y2408" i="4"/>
  <c r="J2467" i="3" s="1"/>
  <c r="U2412" i="4"/>
  <c r="F2595" i="3" s="1"/>
  <c r="W2412" i="4"/>
  <c r="H2595" i="3"/>
  <c r="U2416" i="4"/>
  <c r="F2473" i="3" s="1"/>
  <c r="W2416" i="4"/>
  <c r="H2473" i="3" s="1"/>
  <c r="Y2416" i="4"/>
  <c r="J2473" i="3" s="1"/>
  <c r="U2420" i="4"/>
  <c r="F2475" i="3"/>
  <c r="W2420" i="4"/>
  <c r="H2475" i="3" s="1"/>
  <c r="Y2422" i="4"/>
  <c r="J2477" i="3" s="1"/>
  <c r="U2424" i="4"/>
  <c r="F2479" i="3" s="1"/>
  <c r="W2424" i="4"/>
  <c r="H2479" i="3"/>
  <c r="Y2426" i="4"/>
  <c r="J2481" i="3"/>
  <c r="U2428" i="4"/>
  <c r="F2579" i="3" s="1"/>
  <c r="W2428" i="4"/>
  <c r="H2579" i="3" s="1"/>
  <c r="Y2430" i="4"/>
  <c r="J2483" i="3" s="1"/>
  <c r="U2432" i="4"/>
  <c r="F2580" i="3"/>
  <c r="W2432" i="4"/>
  <c r="H2580" i="3" s="1"/>
  <c r="Y2434" i="4"/>
  <c r="J2485" i="3" s="1"/>
  <c r="U2329" i="4"/>
  <c r="F2360" i="3"/>
  <c r="W2329" i="4"/>
  <c r="H2360" i="3" s="1"/>
  <c r="Y2329" i="4"/>
  <c r="J2360" i="3" s="1"/>
  <c r="T2333" i="4"/>
  <c r="E2363" i="3"/>
  <c r="V2333" i="4"/>
  <c r="G2363" i="3" s="1"/>
  <c r="X2333" i="4"/>
  <c r="I2363" i="3" s="1"/>
  <c r="T2337" i="4"/>
  <c r="E2367" i="3" s="1"/>
  <c r="V2337" i="4"/>
  <c r="G2367" i="3" s="1"/>
  <c r="X2337" i="4"/>
  <c r="I2367" i="3"/>
  <c r="T2341" i="4"/>
  <c r="E2371" i="3" s="1"/>
  <c r="V2341" i="4"/>
  <c r="G2371" i="3" s="1"/>
  <c r="X2341" i="4"/>
  <c r="I2371" i="3" s="1"/>
  <c r="T2345" i="4"/>
  <c r="E2375" i="3"/>
  <c r="V2345" i="4"/>
  <c r="G2375" i="3"/>
  <c r="X2345" i="4"/>
  <c r="I2375" i="3" s="1"/>
  <c r="T2349" i="4"/>
  <c r="E2377" i="3" s="1"/>
  <c r="V2349" i="4"/>
  <c r="G2377" i="3" s="1"/>
  <c r="X2349" i="4"/>
  <c r="I2377" i="3"/>
  <c r="T2353" i="4"/>
  <c r="E2416" i="3" s="1"/>
  <c r="V2353" i="4"/>
  <c r="G2416" i="3" s="1"/>
  <c r="X2355" i="4"/>
  <c r="I2381" i="3"/>
  <c r="T2357" i="4"/>
  <c r="E2383" i="3" s="1"/>
  <c r="V2357" i="4"/>
  <c r="G2383" i="3" s="1"/>
  <c r="X2359" i="4"/>
  <c r="I2384" i="3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/>
  <c r="T2373" i="4"/>
  <c r="E2439" i="3" s="1"/>
  <c r="V2373" i="4"/>
  <c r="G2439" i="3" s="1"/>
  <c r="X2375" i="4"/>
  <c r="I2441" i="3"/>
  <c r="T2377" i="4"/>
  <c r="E2442" i="3" s="1"/>
  <c r="V2377" i="4"/>
  <c r="G2442" i="3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/>
  <c r="X2387" i="4"/>
  <c r="I2451" i="3"/>
  <c r="T2389" i="4"/>
  <c r="E2453" i="3" s="1"/>
  <c r="V2389" i="4"/>
  <c r="G2453" i="3" s="1"/>
  <c r="X2391" i="4"/>
  <c r="I2455" i="3" s="1"/>
  <c r="V2392" i="4"/>
  <c r="G2456" i="3"/>
  <c r="T2393" i="4"/>
  <c r="E2457" i="3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/>
  <c r="V2425" i="4"/>
  <c r="G2480" i="3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/>
  <c r="U2429" i="4"/>
  <c r="F2599" i="3"/>
  <c r="Y2431" i="4"/>
  <c r="J2484" i="3" s="1"/>
  <c r="U2338" i="4"/>
  <c r="F2368" i="3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/>
  <c r="W2346" i="4"/>
  <c r="H2434" i="3" s="1"/>
  <c r="Y2346" i="4"/>
  <c r="J2434" i="3" s="1"/>
  <c r="U2350" i="4"/>
  <c r="F2435" i="3"/>
  <c r="W2350" i="4"/>
  <c r="H2435" i="3"/>
  <c r="Y2352" i="4"/>
  <c r="J2379" i="3" s="1"/>
  <c r="U2354" i="4"/>
  <c r="F2380" i="3" s="1"/>
  <c r="W2354" i="4"/>
  <c r="H2380" i="3" s="1"/>
  <c r="Y2356" i="4"/>
  <c r="J2382" i="3"/>
  <c r="U2358" i="4"/>
  <c r="F2417" i="3" s="1"/>
  <c r="W2358" i="4"/>
  <c r="H2417" i="3" s="1"/>
  <c r="Y2360" i="4"/>
  <c r="J2385" i="3" s="1"/>
  <c r="U2362" i="4"/>
  <c r="F2387" i="3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/>
  <c r="W2378" i="4"/>
  <c r="H2443" i="3" s="1"/>
  <c r="Y2380" i="4"/>
  <c r="J2445" i="3"/>
  <c r="U2382" i="4"/>
  <c r="F2447" i="3"/>
  <c r="W2382" i="4"/>
  <c r="H2447" i="3" s="1"/>
  <c r="Y2384" i="4"/>
  <c r="J2449" i="3" s="1"/>
  <c r="U2386" i="4"/>
  <c r="F2450" i="3" s="1"/>
  <c r="W2386" i="4"/>
  <c r="H2450" i="3"/>
  <c r="Y2388" i="4"/>
  <c r="J2452" i="3" s="1"/>
  <c r="U2390" i="4"/>
  <c r="F2454" i="3" s="1"/>
  <c r="Y2392" i="4"/>
  <c r="J2456" i="3" s="1"/>
  <c r="Y2395" i="4"/>
  <c r="J2459" i="3" s="1"/>
  <c r="U2399" i="4"/>
  <c r="F2594" i="3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/>
  <c r="U2410" i="4"/>
  <c r="F2469" i="3" s="1"/>
  <c r="W2410" i="4"/>
  <c r="H2469" i="3" s="1"/>
  <c r="Y2410" i="4"/>
  <c r="J2469" i="3" s="1"/>
  <c r="Y2412" i="4"/>
  <c r="J2595" i="3" s="1"/>
  <c r="U2414" i="4"/>
  <c r="F2472" i="3"/>
  <c r="W2414" i="4"/>
  <c r="H2472" i="3" s="1"/>
  <c r="U2418" i="4"/>
  <c r="F2474" i="3" s="1"/>
  <c r="W2418" i="4"/>
  <c r="H2474" i="3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/>
  <c r="W2578" i="4"/>
  <c r="H2630" i="3" s="1"/>
  <c r="U2583" i="4"/>
  <c r="F2634" i="3"/>
  <c r="W2583" i="4"/>
  <c r="H2634" i="3" s="1"/>
  <c r="U2586" i="4"/>
  <c r="F2767" i="3"/>
  <c r="W2586" i="4"/>
  <c r="H2767" i="3" s="1"/>
  <c r="Y2586" i="4"/>
  <c r="J2767" i="3" s="1"/>
  <c r="U2590" i="4"/>
  <c r="F2639" i="3"/>
  <c r="W2590" i="4"/>
  <c r="H2639" i="3" s="1"/>
  <c r="Y2590" i="4"/>
  <c r="J2639" i="3" s="1"/>
  <c r="U2594" i="4"/>
  <c r="F2824" i="3" s="1"/>
  <c r="W2594" i="4"/>
  <c r="H2824" i="3" s="1"/>
  <c r="Y2594" i="4"/>
  <c r="J2824" i="3"/>
  <c r="U2598" i="4"/>
  <c r="F2643" i="3" s="1"/>
  <c r="W2598" i="4"/>
  <c r="H2643" i="3" s="1"/>
  <c r="Y2598" i="4"/>
  <c r="J2643" i="3"/>
  <c r="U2602" i="4"/>
  <c r="F2772" i="3" s="1"/>
  <c r="W2602" i="4"/>
  <c r="H2772" i="3" s="1"/>
  <c r="Y2602" i="4"/>
  <c r="J2772" i="3"/>
  <c r="U2606" i="4"/>
  <c r="F2650" i="3" s="1"/>
  <c r="W2606" i="4"/>
  <c r="H2650" i="3" s="1"/>
  <c r="Y2606" i="4"/>
  <c r="J2650" i="3" s="1"/>
  <c r="U2610" i="4"/>
  <c r="F2774" i="3"/>
  <c r="W2610" i="4"/>
  <c r="H2774" i="3" s="1"/>
  <c r="Y2610" i="4"/>
  <c r="J2774" i="3"/>
  <c r="U2614" i="4"/>
  <c r="F2655" i="3" s="1"/>
  <c r="W2663" i="4"/>
  <c r="H2790" i="3" s="1"/>
  <c r="W2671" i="4"/>
  <c r="H2690" i="3"/>
  <c r="W2677" i="4"/>
  <c r="H2694" i="3" s="1"/>
  <c r="W2681" i="4"/>
  <c r="H2698" i="3" s="1"/>
  <c r="W2685" i="4"/>
  <c r="H2700" i="3" s="1"/>
  <c r="Y2685" i="4"/>
  <c r="J2700" i="3"/>
  <c r="W2689" i="4"/>
  <c r="H2831" i="3" s="1"/>
  <c r="Y2689" i="4"/>
  <c r="J2831" i="3" s="1"/>
  <c r="V2719" i="4"/>
  <c r="G2802" i="3" s="1"/>
  <c r="V2727" i="4"/>
  <c r="G2809" i="3" s="1"/>
  <c r="X2729" i="4"/>
  <c r="I2833" i="3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/>
  <c r="X2595" i="4"/>
  <c r="I2770" i="3" s="1"/>
  <c r="V2599" i="4"/>
  <c r="G2644" i="3" s="1"/>
  <c r="X2599" i="4"/>
  <c r="I2644" i="3" s="1"/>
  <c r="V2603" i="4"/>
  <c r="G2647" i="3"/>
  <c r="X2603" i="4"/>
  <c r="I2647" i="3"/>
  <c r="V2607" i="4"/>
  <c r="G2651" i="3" s="1"/>
  <c r="X2607" i="4"/>
  <c r="I2651" i="3" s="1"/>
  <c r="V2611" i="4"/>
  <c r="G2653" i="3" s="1"/>
  <c r="X2611" i="4"/>
  <c r="I2653" i="3"/>
  <c r="W2662" i="4"/>
  <c r="H2685" i="3" s="1"/>
  <c r="T2718" i="4"/>
  <c r="E2726" i="3" s="1"/>
  <c r="T2726" i="4"/>
  <c r="E2808" i="3"/>
  <c r="T2730" i="4"/>
  <c r="E2810" i="3" s="1"/>
  <c r="T2734" i="4"/>
  <c r="E2729" i="3" s="1"/>
  <c r="T2738" i="4"/>
  <c r="E2812" i="3" s="1"/>
  <c r="V2744" i="4"/>
  <c r="G2737" i="3" s="1"/>
  <c r="V2747" i="4"/>
  <c r="G2739" i="3"/>
  <c r="W2591" i="4"/>
  <c r="H2640" i="3" s="1"/>
  <c r="Y2591" i="4"/>
  <c r="J2640" i="3"/>
  <c r="W2595" i="4"/>
  <c r="H2770" i="3" s="1"/>
  <c r="Y2595" i="4"/>
  <c r="J2770" i="3" s="1"/>
  <c r="W2599" i="4"/>
  <c r="H2644" i="3" s="1"/>
  <c r="Y2599" i="4"/>
  <c r="J2644" i="3"/>
  <c r="W2603" i="4"/>
  <c r="H2647" i="3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/>
  <c r="Y2692" i="4"/>
  <c r="J2797" i="3" s="1"/>
  <c r="W2696" i="4"/>
  <c r="H2708" i="3" s="1"/>
  <c r="Y2696" i="4"/>
  <c r="J2708" i="3"/>
  <c r="W2700" i="4"/>
  <c r="H2711" i="3" s="1"/>
  <c r="Y2700" i="4"/>
  <c r="J2711" i="3" s="1"/>
  <c r="W2704" i="4"/>
  <c r="H2715" i="3" s="1"/>
  <c r="Y2704" i="4"/>
  <c r="J2715" i="3" s="1"/>
  <c r="W2708" i="4"/>
  <c r="H2718" i="3"/>
  <c r="Y2708" i="4"/>
  <c r="J2718" i="3"/>
  <c r="W2712" i="4"/>
  <c r="H2800" i="3" s="1"/>
  <c r="Y2712" i="4"/>
  <c r="J2800" i="3" s="1"/>
  <c r="X2716" i="4"/>
  <c r="I2801" i="3"/>
  <c r="X2724" i="4"/>
  <c r="I2806" i="3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/>
  <c r="Y2720" i="4"/>
  <c r="J2803" i="3" s="1"/>
  <c r="U2723" i="4"/>
  <c r="F2727" i="3" s="1"/>
  <c r="W2723" i="4"/>
  <c r="H2727" i="3" s="1"/>
  <c r="Y2723" i="4"/>
  <c r="J2727" i="3"/>
  <c r="V2748" i="4"/>
  <c r="G2740" i="3" s="1"/>
  <c r="W2659" i="4"/>
  <c r="H2683" i="3"/>
  <c r="W2667" i="4"/>
  <c r="H2791" i="3"/>
  <c r="W2675" i="4"/>
  <c r="H2693" i="3"/>
  <c r="Y2675" i="4"/>
  <c r="J2693" i="3" s="1"/>
  <c r="W2679" i="4"/>
  <c r="H2696" i="3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/>
  <c r="Y2699" i="4"/>
  <c r="J2798" i="3" s="1"/>
  <c r="W2703" i="4"/>
  <c r="H2714" i="3" s="1"/>
  <c r="Y2703" i="4"/>
  <c r="J2714" i="3" s="1"/>
  <c r="W2707" i="4"/>
  <c r="H2799" i="3"/>
  <c r="Y2707" i="4"/>
  <c r="J2799" i="3" s="1"/>
  <c r="W2711" i="4"/>
  <c r="H2721" i="3" s="1"/>
  <c r="Y2711" i="4"/>
  <c r="J2721" i="3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/>
  <c r="V2745" i="4"/>
  <c r="G2738" i="3"/>
  <c r="W2748" i="4"/>
  <c r="H2740" i="3" s="1"/>
  <c r="V2585" i="4"/>
  <c r="G2636" i="3"/>
  <c r="X2585" i="4"/>
  <c r="I2636" i="3"/>
  <c r="T2589" i="4"/>
  <c r="E2638" i="3" s="1"/>
  <c r="V2589" i="4"/>
  <c r="G2638" i="3" s="1"/>
  <c r="X2589" i="4"/>
  <c r="I2638" i="3" s="1"/>
  <c r="T2593" i="4"/>
  <c r="E2769" i="3" s="1"/>
  <c r="V2593" i="4"/>
  <c r="G2769" i="3"/>
  <c r="X2593" i="4"/>
  <c r="I2769" i="3" s="1"/>
  <c r="T2597" i="4"/>
  <c r="E2771" i="3" s="1"/>
  <c r="V2597" i="4"/>
  <c r="G2771" i="3" s="1"/>
  <c r="X2597" i="4"/>
  <c r="I2771" i="3"/>
  <c r="T2601" i="4"/>
  <c r="E2646" i="3" s="1"/>
  <c r="V2601" i="4"/>
  <c r="G2646" i="3" s="1"/>
  <c r="X2601" i="4"/>
  <c r="I2646" i="3"/>
  <c r="T2605" i="4"/>
  <c r="E2649" i="3" s="1"/>
  <c r="V2605" i="4"/>
  <c r="G2649" i="3" s="1"/>
  <c r="X2605" i="4"/>
  <c r="I2649" i="3"/>
  <c r="T2609" i="4"/>
  <c r="E2773" i="3" s="1"/>
  <c r="V2609" i="4"/>
  <c r="G2773" i="3" s="1"/>
  <c r="X2609" i="4"/>
  <c r="I2773" i="3" s="1"/>
  <c r="T2613" i="4"/>
  <c r="E2654" i="3"/>
  <c r="V2613" i="4"/>
  <c r="G2654" i="3" s="1"/>
  <c r="X2613" i="4"/>
  <c r="I2654" i="3" s="1"/>
  <c r="W2666" i="4"/>
  <c r="H2688" i="3" s="1"/>
  <c r="W2674" i="4"/>
  <c r="H2794" i="3" s="1"/>
  <c r="W2733" i="4"/>
  <c r="H2811" i="3"/>
  <c r="Y2733" i="4"/>
  <c r="J2811" i="3" s="1"/>
  <c r="W2737" i="4"/>
  <c r="H2732" i="3" s="1"/>
  <c r="Y2737" i="4"/>
  <c r="J2732" i="3" s="1"/>
  <c r="U2743" i="4"/>
  <c r="F2736" i="3" s="1"/>
  <c r="W2745" i="4"/>
  <c r="H2738" i="3"/>
  <c r="V2749" i="4"/>
  <c r="G2741" i="3" s="1"/>
  <c r="Y2589" i="4"/>
  <c r="J2638" i="3" s="1"/>
  <c r="U2593" i="4"/>
  <c r="F2769" i="3"/>
  <c r="W2593" i="4"/>
  <c r="H2769" i="3" s="1"/>
  <c r="Y2593" i="4"/>
  <c r="J2769" i="3" s="1"/>
  <c r="U2597" i="4"/>
  <c r="F2771" i="3"/>
  <c r="W2597" i="4"/>
  <c r="H2771" i="3" s="1"/>
  <c r="Y2597" i="4"/>
  <c r="J2771" i="3"/>
  <c r="U2601" i="4"/>
  <c r="F2646" i="3" s="1"/>
  <c r="W2601" i="4"/>
  <c r="H2646" i="3" s="1"/>
  <c r="Y2601" i="4"/>
  <c r="J2646" i="3" s="1"/>
  <c r="U2605" i="4"/>
  <c r="F2649" i="3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/>
  <c r="W2613" i="4"/>
  <c r="H2654" i="3"/>
  <c r="Y2613" i="4"/>
  <c r="J2654" i="3"/>
  <c r="Y2682" i="4"/>
  <c r="J2699" i="3" s="1"/>
  <c r="W2686" i="4"/>
  <c r="H2701" i="3"/>
  <c r="Y2686" i="4"/>
  <c r="J2701" i="3" s="1"/>
  <c r="W2694" i="4"/>
  <c r="H2706" i="3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/>
  <c r="V2743" i="4"/>
  <c r="G2736" i="3"/>
  <c r="W2749" i="4"/>
  <c r="H2741" i="3" s="1"/>
  <c r="T2576" i="4"/>
  <c r="E2765" i="3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/>
  <c r="V2583" i="4"/>
  <c r="G2634" i="3" s="1"/>
  <c r="X2583" i="4"/>
  <c r="I2634" i="3"/>
  <c r="T2586" i="4"/>
  <c r="E2767" i="3"/>
  <c r="V2586" i="4"/>
  <c r="G2767" i="3" s="1"/>
  <c r="X2586" i="4"/>
  <c r="I2767" i="3" s="1"/>
  <c r="T2590" i="4"/>
  <c r="E2639" i="3" s="1"/>
  <c r="V2590" i="4"/>
  <c r="G2639" i="3" s="1"/>
  <c r="X2590" i="4"/>
  <c r="I2639" i="3"/>
  <c r="T2594" i="4"/>
  <c r="E2824" i="3" s="1"/>
  <c r="V2594" i="4"/>
  <c r="G2824" i="3" s="1"/>
  <c r="X2594" i="4"/>
  <c r="I2824" i="3" s="1"/>
  <c r="T2598" i="4"/>
  <c r="E2643" i="3"/>
  <c r="V2598" i="4"/>
  <c r="G2643" i="3" s="1"/>
  <c r="X2598" i="4"/>
  <c r="I2643" i="3"/>
  <c r="T2602" i="4"/>
  <c r="E2772" i="3"/>
  <c r="V2602" i="4"/>
  <c r="G2772" i="3"/>
  <c r="X2602" i="4"/>
  <c r="I2772" i="3" s="1"/>
  <c r="T2606" i="4"/>
  <c r="E2650" i="3" s="1"/>
  <c r="V2606" i="4"/>
  <c r="G2650" i="3"/>
  <c r="X2606" i="4"/>
  <c r="I2650" i="3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/>
  <c r="W2664" i="4"/>
  <c r="H2686" i="3" s="1"/>
  <c r="W2672" i="4"/>
  <c r="H2691" i="3"/>
  <c r="W2716" i="4"/>
  <c r="H2801" i="3" s="1"/>
  <c r="U2719" i="4"/>
  <c r="F2802" i="3" s="1"/>
  <c r="W2719" i="4"/>
  <c r="H2802" i="3"/>
  <c r="U2727" i="4"/>
  <c r="F2809" i="3" s="1"/>
  <c r="U2731" i="4"/>
  <c r="F2834" i="3" s="1"/>
  <c r="U2735" i="4"/>
  <c r="F2730" i="3"/>
  <c r="T2831" i="4"/>
  <c r="E2898" i="3" s="1"/>
  <c r="W2741" i="4"/>
  <c r="H2735" i="3" s="1"/>
  <c r="Y2741" i="4"/>
  <c r="J2735" i="3" s="1"/>
  <c r="T2812" i="4"/>
  <c r="E2879" i="3" s="1"/>
  <c r="X2814" i="4"/>
  <c r="I2881" i="3"/>
  <c r="T2816" i="4"/>
  <c r="E2883" i="3" s="1"/>
  <c r="X2818" i="4"/>
  <c r="I2885" i="3" s="1"/>
  <c r="T2820" i="4"/>
  <c r="E2887" i="3" s="1"/>
  <c r="X2821" i="4"/>
  <c r="I2888" i="3"/>
  <c r="T2822" i="4"/>
  <c r="E2889" i="3" s="1"/>
  <c r="X2823" i="4"/>
  <c r="I2890" i="3" s="1"/>
  <c r="T2824" i="4"/>
  <c r="E2891" i="3" s="1"/>
  <c r="X2825" i="4"/>
  <c r="I2892" i="3"/>
  <c r="T2826" i="4"/>
  <c r="E2893" i="3" s="1"/>
  <c r="Y2827" i="4"/>
  <c r="J2894" i="3" s="1"/>
  <c r="X2833" i="4"/>
  <c r="I2901" i="3" s="1"/>
  <c r="X2841" i="4"/>
  <c r="I2908" i="3"/>
  <c r="U2820" i="4"/>
  <c r="F2887" i="3"/>
  <c r="Y2821" i="4"/>
  <c r="J2888" i="3" s="1"/>
  <c r="U2822" i="4"/>
  <c r="F2889" i="3" s="1"/>
  <c r="Y2823" i="4"/>
  <c r="J2890" i="3"/>
  <c r="Y2825" i="4"/>
  <c r="J2892" i="3"/>
  <c r="T2829" i="4"/>
  <c r="E2896" i="3" s="1"/>
  <c r="Y2830" i="4"/>
  <c r="J2897" i="3"/>
  <c r="T2810" i="4"/>
  <c r="E2877" i="3" s="1"/>
  <c r="X2834" i="4"/>
  <c r="I2900" i="3" s="1"/>
  <c r="X2838" i="4"/>
  <c r="I2905" i="3" s="1"/>
  <c r="X2842" i="4"/>
  <c r="I2909" i="3" s="1"/>
  <c r="W2727" i="4"/>
  <c r="H2809" i="3"/>
  <c r="Y2727" i="4"/>
  <c r="J2809" i="3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/>
  <c r="Y2714" i="4"/>
  <c r="J2723" i="3"/>
  <c r="W2718" i="4"/>
  <c r="H2726" i="3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/>
  <c r="W2734" i="4"/>
  <c r="H2729" i="3" s="1"/>
  <c r="Y2734" i="4"/>
  <c r="J2729" i="3" s="1"/>
  <c r="W2738" i="4"/>
  <c r="H2812" i="3" s="1"/>
  <c r="Y2738" i="4"/>
  <c r="J2812" i="3" s="1"/>
  <c r="W2742" i="4"/>
  <c r="H2813" i="3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/>
  <c r="W2896" i="4"/>
  <c r="H2961" i="3" s="1"/>
  <c r="W2894" i="4"/>
  <c r="H2959" i="3" s="1"/>
  <c r="W2893" i="4"/>
  <c r="H2958" i="3" s="1"/>
  <c r="W2897" i="4"/>
  <c r="H2962" i="3" s="1"/>
  <c r="X2901" i="4"/>
  <c r="I2966" i="3"/>
  <c r="W2904" i="4"/>
  <c r="H2969" i="3"/>
  <c r="Y2906" i="4"/>
  <c r="J2971" i="3" s="1"/>
  <c r="X2892" i="4"/>
  <c r="I2957" i="3" s="1"/>
  <c r="Y2893" i="4"/>
  <c r="J2958" i="3" s="1"/>
  <c r="V2905" i="4"/>
  <c r="G2970" i="3"/>
  <c r="W2913" i="4"/>
  <c r="H2978" i="3" s="1"/>
  <c r="X2916" i="4"/>
  <c r="I2981" i="3" s="1"/>
  <c r="T2920" i="4"/>
  <c r="E2985" i="3"/>
  <c r="X2921" i="4"/>
  <c r="I2986" i="3" s="1"/>
  <c r="T2922" i="4"/>
  <c r="E2987" i="3" s="1"/>
  <c r="X2923" i="4"/>
  <c r="I2988" i="3"/>
  <c r="W2926" i="4"/>
  <c r="H2991" i="3" s="1"/>
  <c r="Y2926" i="4"/>
  <c r="J2991" i="3"/>
  <c r="T2927" i="4"/>
  <c r="E2992" i="3" s="1"/>
  <c r="V2927" i="4"/>
  <c r="G2992" i="3" s="1"/>
  <c r="X2931" i="4"/>
  <c r="I2996" i="3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/>
  <c r="X2943" i="4"/>
  <c r="I3008" i="3" s="1"/>
  <c r="T2945" i="4"/>
  <c r="E3010" i="3" s="1"/>
  <c r="V2945" i="4"/>
  <c r="G3010" i="3" s="1"/>
  <c r="X2947" i="4"/>
  <c r="I3012" i="3" s="1"/>
  <c r="T2949" i="4"/>
  <c r="E3014" i="3"/>
  <c r="V2949" i="4"/>
  <c r="G3014" i="3" s="1"/>
  <c r="X2951" i="4"/>
  <c r="I3016" i="3" s="1"/>
  <c r="T2953" i="4"/>
  <c r="E3018" i="3"/>
  <c r="V2953" i="4"/>
  <c r="G3018" i="3" s="1"/>
  <c r="X2955" i="4"/>
  <c r="I3020" i="3" s="1"/>
  <c r="T2957" i="4"/>
  <c r="E3022" i="3" s="1"/>
  <c r="V2957" i="4"/>
  <c r="G3022" i="3" s="1"/>
  <c r="X2959" i="4"/>
  <c r="I3077" i="3"/>
  <c r="T2961" i="4"/>
  <c r="E3025" i="3" s="1"/>
  <c r="V2961" i="4"/>
  <c r="G3025" i="3" s="1"/>
  <c r="X2963" i="4"/>
  <c r="I3027" i="3" s="1"/>
  <c r="T2965" i="4"/>
  <c r="E3029" i="3"/>
  <c r="V2965" i="4"/>
  <c r="G3029" i="3"/>
  <c r="X2967" i="4"/>
  <c r="I3031" i="3" s="1"/>
  <c r="T2969" i="4"/>
  <c r="E3033" i="3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/>
  <c r="X2979" i="4"/>
  <c r="I3043" i="3" s="1"/>
  <c r="V2980" i="4"/>
  <c r="G3044" i="3"/>
  <c r="T2981" i="4"/>
  <c r="E3045" i="3"/>
  <c r="X2983" i="4"/>
  <c r="I3047" i="3" s="1"/>
  <c r="V2984" i="4"/>
  <c r="G3048" i="3" s="1"/>
  <c r="T2985" i="4"/>
  <c r="E3049" i="3"/>
  <c r="X2987" i="4"/>
  <c r="I3078" i="3"/>
  <c r="T2989" i="4"/>
  <c r="E3052" i="3"/>
  <c r="V2989" i="4"/>
  <c r="G3052" i="3" s="1"/>
  <c r="X2991" i="4"/>
  <c r="I3054" i="3" s="1"/>
  <c r="V2992" i="4"/>
  <c r="G3055" i="3"/>
  <c r="T2993" i="4"/>
  <c r="E3056" i="3" s="1"/>
  <c r="X2995" i="4"/>
  <c r="I3058" i="3" s="1"/>
  <c r="T2997" i="4"/>
  <c r="E3060" i="3"/>
  <c r="V2997" i="4"/>
  <c r="G3060" i="3" s="1"/>
  <c r="X2999" i="4"/>
  <c r="I3062" i="3"/>
  <c r="T3001" i="4"/>
  <c r="E3064" i="3" s="1"/>
  <c r="V3001" i="4"/>
  <c r="G3064" i="3" s="1"/>
  <c r="X2898" i="4"/>
  <c r="I2963" i="3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/>
  <c r="X2934" i="4"/>
  <c r="I2999" i="3" s="1"/>
  <c r="W2937" i="4"/>
  <c r="H3002" i="3" s="1"/>
  <c r="Y2937" i="4"/>
  <c r="J3002" i="3" s="1"/>
  <c r="T2938" i="4"/>
  <c r="E3003" i="3" s="1"/>
  <c r="V2938" i="4"/>
  <c r="G3003" i="3"/>
  <c r="W2940" i="4"/>
  <c r="H3005" i="3" s="1"/>
  <c r="Y2940" i="4"/>
  <c r="J3005" i="3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/>
  <c r="U2953" i="4"/>
  <c r="F3018" i="3" s="1"/>
  <c r="W2956" i="4"/>
  <c r="H3021" i="3" s="1"/>
  <c r="Y2956" i="4"/>
  <c r="J3021" i="3" s="1"/>
  <c r="U2957" i="4"/>
  <c r="F3022" i="3" s="1"/>
  <c r="W2960" i="4"/>
  <c r="H3024" i="3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/>
  <c r="W2988" i="4"/>
  <c r="H3051" i="3" s="1"/>
  <c r="Y2988" i="4"/>
  <c r="J3051" i="3"/>
  <c r="U2989" i="4"/>
  <c r="F3052" i="3" s="1"/>
  <c r="W2992" i="4"/>
  <c r="H3055" i="3" s="1"/>
  <c r="Y2992" i="4"/>
  <c r="J3055" i="3" s="1"/>
  <c r="U2993" i="4"/>
  <c r="F3056" i="3"/>
  <c r="W2996" i="4"/>
  <c r="H3059" i="3"/>
  <c r="Y2996" i="4"/>
  <c r="J3059" i="3"/>
  <c r="U2997" i="4"/>
  <c r="F3060" i="3" s="1"/>
  <c r="W3000" i="4"/>
  <c r="H3063" i="3" s="1"/>
  <c r="Y3000" i="4"/>
  <c r="J3063" i="3"/>
  <c r="U3001" i="4"/>
  <c r="F3064" i="3"/>
  <c r="W2901" i="4"/>
  <c r="H2966" i="3" s="1"/>
  <c r="T2906" i="4"/>
  <c r="E2971" i="3" s="1"/>
  <c r="W2907" i="4"/>
  <c r="H2972" i="3"/>
  <c r="X2910" i="4"/>
  <c r="I2975" i="3" s="1"/>
  <c r="T2914" i="4"/>
  <c r="E2979" i="3" s="1"/>
  <c r="W2915" i="4"/>
  <c r="H2980" i="3"/>
  <c r="X2918" i="4"/>
  <c r="I2983" i="3" s="1"/>
  <c r="W2924" i="4"/>
  <c r="H2989" i="3" s="1"/>
  <c r="T2925" i="4"/>
  <c r="E2990" i="3" s="1"/>
  <c r="X2929" i="4"/>
  <c r="I2994" i="3" s="1"/>
  <c r="W2932" i="4"/>
  <c r="H2997" i="3"/>
  <c r="T2933" i="4"/>
  <c r="E2998" i="3" s="1"/>
  <c r="V2933" i="4"/>
  <c r="G2998" i="3" s="1"/>
  <c r="X2937" i="4"/>
  <c r="I3002" i="3" s="1"/>
  <c r="X2940" i="4"/>
  <c r="I3005" i="3" s="1"/>
  <c r="T2942" i="4"/>
  <c r="E3007" i="3"/>
  <c r="X2944" i="4"/>
  <c r="I3009" i="3" s="1"/>
  <c r="T2946" i="4"/>
  <c r="E3011" i="3" s="1"/>
  <c r="X2948" i="4"/>
  <c r="I3013" i="3" s="1"/>
  <c r="T2950" i="4"/>
  <c r="E3015" i="3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/>
  <c r="X2964" i="4"/>
  <c r="I3028" i="3" s="1"/>
  <c r="T2966" i="4"/>
  <c r="E3030" i="3"/>
  <c r="X2968" i="4"/>
  <c r="I3032" i="3" s="1"/>
  <c r="T2970" i="4"/>
  <c r="E3034" i="3" s="1"/>
  <c r="X2972" i="4"/>
  <c r="I3036" i="3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/>
  <c r="X2984" i="4"/>
  <c r="I3048" i="3"/>
  <c r="V2985" i="4"/>
  <c r="G3049" i="3" s="1"/>
  <c r="T2986" i="4"/>
  <c r="E3050" i="3" s="1"/>
  <c r="X2988" i="4"/>
  <c r="I3051" i="3" s="1"/>
  <c r="T2990" i="4"/>
  <c r="E3053" i="3" s="1"/>
  <c r="X2992" i="4"/>
  <c r="I3055" i="3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/>
  <c r="X3004" i="4"/>
  <c r="I3066" i="3"/>
  <c r="T3006" i="4"/>
  <c r="E3079" i="3" s="1"/>
  <c r="X3008" i="4"/>
  <c r="I3069" i="3" s="1"/>
  <c r="X2915" i="4"/>
  <c r="I2980" i="3"/>
  <c r="W2922" i="4"/>
  <c r="H2987" i="3"/>
  <c r="X2924" i="4"/>
  <c r="I2989" i="3"/>
  <c r="W2927" i="4"/>
  <c r="H2992" i="3" s="1"/>
  <c r="T2928" i="4"/>
  <c r="E2993" i="3"/>
  <c r="X2932" i="4"/>
  <c r="I2997" i="3" s="1"/>
  <c r="W2935" i="4"/>
  <c r="H3000" i="3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/>
  <c r="Y2973" i="4"/>
  <c r="J3037" i="3" s="1"/>
  <c r="U2974" i="4"/>
  <c r="F3038" i="3"/>
  <c r="W2977" i="4"/>
  <c r="H3041" i="3" s="1"/>
  <c r="Y2977" i="4"/>
  <c r="J3041" i="3"/>
  <c r="U2978" i="4"/>
  <c r="F3042" i="3" s="1"/>
  <c r="W2981" i="4"/>
  <c r="H3045" i="3" s="1"/>
  <c r="Y2981" i="4"/>
  <c r="J3045" i="3"/>
  <c r="U2982" i="4"/>
  <c r="F3046" i="3" s="1"/>
  <c r="Y2985" i="4"/>
  <c r="J3049" i="3" s="1"/>
  <c r="Y2989" i="4"/>
  <c r="J3052" i="3"/>
  <c r="Y2993" i="4"/>
  <c r="J3056" i="3" s="1"/>
  <c r="Y2997" i="4"/>
  <c r="J3060" i="3"/>
  <c r="Y3001" i="4"/>
  <c r="J3064" i="3" s="1"/>
  <c r="Y3005" i="4"/>
  <c r="J3067" i="3"/>
  <c r="U3006" i="4"/>
  <c r="F3079" i="3"/>
  <c r="W2900" i="4"/>
  <c r="H2965" i="3"/>
  <c r="T2916" i="4"/>
  <c r="E2981" i="3" s="1"/>
  <c r="W2917" i="4"/>
  <c r="H2982" i="3" s="1"/>
  <c r="X2920" i="4"/>
  <c r="I2985" i="3"/>
  <c r="T2921" i="4"/>
  <c r="E2986" i="3"/>
  <c r="X2922" i="4"/>
  <c r="I2987" i="3" s="1"/>
  <c r="T2923" i="4"/>
  <c r="E2988" i="3"/>
  <c r="V2923" i="4"/>
  <c r="G2988" i="3" s="1"/>
  <c r="X2927" i="4"/>
  <c r="I2992" i="3"/>
  <c r="W2930" i="4"/>
  <c r="H2995" i="3" s="1"/>
  <c r="Y2930" i="4"/>
  <c r="J2995" i="3" s="1"/>
  <c r="T2931" i="4"/>
  <c r="E2996" i="3"/>
  <c r="V2931" i="4"/>
  <c r="G2996" i="3" s="1"/>
  <c r="W2938" i="4"/>
  <c r="H3003" i="3" s="1"/>
  <c r="Y2938" i="4"/>
  <c r="J3003" i="3"/>
  <c r="T2939" i="4"/>
  <c r="E3004" i="3"/>
  <c r="V2939" i="4"/>
  <c r="G3004" i="3" s="1"/>
  <c r="X2941" i="4"/>
  <c r="I3006" i="3" s="1"/>
  <c r="T2943" i="4"/>
  <c r="E3008" i="3"/>
  <c r="V2943" i="4"/>
  <c r="G3008" i="3"/>
  <c r="X2945" i="4"/>
  <c r="I3010" i="3"/>
  <c r="T2947" i="4"/>
  <c r="E3012" i="3" s="1"/>
  <c r="V2947" i="4"/>
  <c r="G3012" i="3" s="1"/>
  <c r="X2949" i="4"/>
  <c r="I3014" i="3"/>
  <c r="T2951" i="4"/>
  <c r="E3016" i="3"/>
  <c r="V2951" i="4"/>
  <c r="G3016" i="3" s="1"/>
  <c r="X2953" i="4"/>
  <c r="I3018" i="3" s="1"/>
  <c r="T2955" i="4"/>
  <c r="E3020" i="3"/>
  <c r="V2955" i="4"/>
  <c r="G3020" i="3"/>
  <c r="X2957" i="4"/>
  <c r="I3022" i="3" s="1"/>
  <c r="T2959" i="4"/>
  <c r="E3077" i="3" s="1"/>
  <c r="V2959" i="4"/>
  <c r="G3077" i="3"/>
  <c r="X2961" i="4"/>
  <c r="I3025" i="3" s="1"/>
  <c r="T2963" i="4"/>
  <c r="E3027" i="3" s="1"/>
  <c r="V2963" i="4"/>
  <c r="G3027" i="3"/>
  <c r="X2965" i="4"/>
  <c r="I3029" i="3" s="1"/>
  <c r="T2967" i="4"/>
  <c r="E3031" i="3" s="1"/>
  <c r="V2967" i="4"/>
  <c r="G3031" i="3" s="1"/>
  <c r="X2969" i="4"/>
  <c r="I3033" i="3"/>
  <c r="T2971" i="4"/>
  <c r="E3035" i="3" s="1"/>
  <c r="V2971" i="4"/>
  <c r="G3035" i="3"/>
  <c r="X2973" i="4"/>
  <c r="I3037" i="3" s="1"/>
  <c r="T2975" i="4"/>
  <c r="E3039" i="3" s="1"/>
  <c r="V2975" i="4"/>
  <c r="G3039" i="3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/>
  <c r="V2986" i="4"/>
  <c r="G3050" i="3"/>
  <c r="T2987" i="4"/>
  <c r="E3078" i="3"/>
  <c r="X2989" i="4"/>
  <c r="I3052" i="3" s="1"/>
  <c r="V2990" i="4"/>
  <c r="G3053" i="3" s="1"/>
  <c r="T2991" i="4"/>
  <c r="E3054" i="3"/>
  <c r="X2993" i="4"/>
  <c r="I3056" i="3"/>
  <c r="V2994" i="4"/>
  <c r="G3057" i="3" s="1"/>
  <c r="T2995" i="4"/>
  <c r="E3058" i="3" s="1"/>
  <c r="X2997" i="4"/>
  <c r="I3060" i="3" s="1"/>
  <c r="T2999" i="4"/>
  <c r="E3062" i="3"/>
  <c r="V2999" i="4"/>
  <c r="G3062" i="3" s="1"/>
  <c r="X3001" i="4"/>
  <c r="I3064" i="3" s="1"/>
  <c r="T3003" i="4"/>
  <c r="E3065" i="3" s="1"/>
  <c r="V3003" i="4"/>
  <c r="G3065" i="3"/>
  <c r="X2900" i="4"/>
  <c r="I2965" i="3" s="1"/>
  <c r="T2905" i="4"/>
  <c r="E2970" i="3" s="1"/>
  <c r="W2906" i="4"/>
  <c r="H2971" i="3"/>
  <c r="X2909" i="4"/>
  <c r="I2974" i="3" s="1"/>
  <c r="T2913" i="4"/>
  <c r="E2978" i="3" s="1"/>
  <c r="W2914" i="4"/>
  <c r="H2979" i="3"/>
  <c r="X2917" i="4"/>
  <c r="I2982" i="3" s="1"/>
  <c r="W2925" i="4"/>
  <c r="H2990" i="3"/>
  <c r="Y2925" i="4"/>
  <c r="J2990" i="3" s="1"/>
  <c r="T2926" i="4"/>
  <c r="E2991" i="3" s="1"/>
  <c r="V2926" i="4"/>
  <c r="G2991" i="3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/>
  <c r="W2950" i="4"/>
  <c r="H3015" i="3" s="1"/>
  <c r="Y2950" i="4"/>
  <c r="J3015" i="3" s="1"/>
  <c r="U2951" i="4"/>
  <c r="F3016" i="3"/>
  <c r="W2954" i="4"/>
  <c r="H3019" i="3" s="1"/>
  <c r="Y2954" i="4"/>
  <c r="J3019" i="3" s="1"/>
  <c r="U2955" i="4"/>
  <c r="F3020" i="3"/>
  <c r="W2958" i="4"/>
  <c r="H3023" i="3" s="1"/>
  <c r="Y2958" i="4"/>
  <c r="J3023" i="3"/>
  <c r="U2959" i="4"/>
  <c r="F3077" i="3" s="1"/>
  <c r="W2962" i="4"/>
  <c r="H3026" i="3"/>
  <c r="Y2962" i="4"/>
  <c r="J3026" i="3"/>
  <c r="U2963" i="4"/>
  <c r="F3027" i="3" s="1"/>
  <c r="W2966" i="4"/>
  <c r="H3030" i="3" s="1"/>
  <c r="Y2966" i="4"/>
  <c r="J3030" i="3"/>
  <c r="U2967" i="4"/>
  <c r="F3031" i="3" s="1"/>
  <c r="W2970" i="4"/>
  <c r="H3034" i="3" s="1"/>
  <c r="Y2970" i="4"/>
  <c r="J3034" i="3" s="1"/>
  <c r="U2971" i="4"/>
  <c r="F3035" i="3" s="1"/>
  <c r="Y2974" i="4"/>
  <c r="J3038" i="3"/>
  <c r="Y2982" i="4"/>
  <c r="J3046" i="3"/>
  <c r="Y2990" i="4"/>
  <c r="J3053" i="3" s="1"/>
  <c r="W2899" i="4"/>
  <c r="H2964" i="3" s="1"/>
  <c r="W2903" i="4"/>
  <c r="H2968" i="3" s="1"/>
  <c r="X2906" i="4"/>
  <c r="I2971" i="3"/>
  <c r="T2910" i="4"/>
  <c r="E2975" i="3" s="1"/>
  <c r="W2911" i="4"/>
  <c r="H2976" i="3" s="1"/>
  <c r="T2907" i="4"/>
  <c r="E2972" i="3"/>
  <c r="W2908" i="4"/>
  <c r="H2973" i="3"/>
  <c r="X2911" i="4"/>
  <c r="I2976" i="3" s="1"/>
  <c r="W2959" i="4"/>
  <c r="H3077" i="3" s="1"/>
  <c r="W2967" i="4"/>
  <c r="H3031" i="3" s="1"/>
  <c r="W2971" i="4"/>
  <c r="H3035" i="3"/>
  <c r="U2976" i="4"/>
  <c r="F3040" i="3" s="1"/>
  <c r="W2979" i="4"/>
  <c r="H3043" i="3"/>
  <c r="Y2979" i="4"/>
  <c r="J3043" i="3"/>
  <c r="U2980" i="4"/>
  <c r="F3044" i="3" s="1"/>
  <c r="Y2983" i="4"/>
  <c r="J3047" i="3" s="1"/>
  <c r="U2984" i="4"/>
  <c r="F3048" i="3"/>
  <c r="W2987" i="4"/>
  <c r="H3078" i="3"/>
  <c r="Y2987" i="4"/>
  <c r="J3078" i="3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/>
  <c r="U3008" i="4"/>
  <c r="F3069" i="3" s="1"/>
  <c r="V3068" i="4"/>
  <c r="G3146" i="3" s="1"/>
  <c r="X3072" i="4"/>
  <c r="I3150" i="3" s="1"/>
  <c r="Y3075" i="4"/>
  <c r="J3152" i="3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/>
  <c r="T3100" i="4"/>
  <c r="E3299" i="3" s="1"/>
  <c r="V3100" i="4"/>
  <c r="G3299" i="3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/>
  <c r="W3015" i="4"/>
  <c r="H3090" i="3" s="1"/>
  <c r="Y3015" i="4"/>
  <c r="J3090" i="3" s="1"/>
  <c r="U3016" i="4"/>
  <c r="F3091" i="3" s="1"/>
  <c r="W3019" i="4"/>
  <c r="H3094" i="3"/>
  <c r="Y3019" i="4"/>
  <c r="J3094" i="3" s="1"/>
  <c r="U3020" i="4"/>
  <c r="F3095" i="3"/>
  <c r="W3023" i="4"/>
  <c r="H3097" i="3" s="1"/>
  <c r="Y3023" i="4"/>
  <c r="J3097" i="3" s="1"/>
  <c r="U3024" i="4"/>
  <c r="F3098" i="3" s="1"/>
  <c r="W3027" i="4"/>
  <c r="H3138" i="3" s="1"/>
  <c r="Y3027" i="4"/>
  <c r="J3138" i="3"/>
  <c r="U3028" i="4"/>
  <c r="F3101" i="3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/>
  <c r="W3039" i="4"/>
  <c r="H3112" i="3" s="1"/>
  <c r="Y3039" i="4"/>
  <c r="J3112" i="3"/>
  <c r="U3040" i="4"/>
  <c r="F3113" i="3" s="1"/>
  <c r="W3043" i="4"/>
  <c r="H3116" i="3"/>
  <c r="Y3043" i="4"/>
  <c r="J3116" i="3" s="1"/>
  <c r="U3044" i="4"/>
  <c r="F3117" i="3" s="1"/>
  <c r="U3052" i="4"/>
  <c r="F3124" i="3" s="1"/>
  <c r="W3055" i="4"/>
  <c r="H3127" i="3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/>
  <c r="Y3070" i="4"/>
  <c r="J3148" i="3" s="1"/>
  <c r="T3071" i="4"/>
  <c r="E3149" i="3"/>
  <c r="V3071" i="4"/>
  <c r="G3149" i="3"/>
  <c r="T3095" i="4"/>
  <c r="E3171" i="3"/>
  <c r="X3099" i="4"/>
  <c r="I3174" i="3" s="1"/>
  <c r="X3107" i="4"/>
  <c r="I3178" i="3" s="1"/>
  <c r="W3110" i="4"/>
  <c r="H3181" i="3"/>
  <c r="Y3110" i="4"/>
  <c r="J3181" i="3"/>
  <c r="T3111" i="4"/>
  <c r="E3182" i="3" s="1"/>
  <c r="V3111" i="4"/>
  <c r="G3182" i="3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/>
  <c r="X3011" i="4"/>
  <c r="I3087" i="3"/>
  <c r="T3013" i="4"/>
  <c r="E3088" i="3" s="1"/>
  <c r="V3013" i="4"/>
  <c r="G3088" i="3" s="1"/>
  <c r="X3015" i="4"/>
  <c r="I3090" i="3" s="1"/>
  <c r="T3017" i="4"/>
  <c r="E3092" i="3"/>
  <c r="V3017" i="4"/>
  <c r="G3092" i="3" s="1"/>
  <c r="X3019" i="4"/>
  <c r="I3094" i="3" s="1"/>
  <c r="T3021" i="4"/>
  <c r="E3136" i="3"/>
  <c r="X3023" i="4"/>
  <c r="I3097" i="3" s="1"/>
  <c r="T3025" i="4"/>
  <c r="E3099" i="3" s="1"/>
  <c r="V3025" i="4"/>
  <c r="G3099" i="3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/>
  <c r="X3035" i="4"/>
  <c r="I3108" i="3" s="1"/>
  <c r="T3037" i="4"/>
  <c r="E3110" i="3" s="1"/>
  <c r="V3037" i="4"/>
  <c r="G3110" i="3" s="1"/>
  <c r="X3039" i="4"/>
  <c r="I3112" i="3"/>
  <c r="T3041" i="4"/>
  <c r="E3114" i="3" s="1"/>
  <c r="V3041" i="4"/>
  <c r="G3114" i="3" s="1"/>
  <c r="X3043" i="4"/>
  <c r="I3116" i="3"/>
  <c r="T3045" i="4"/>
  <c r="E3118" i="3" s="1"/>
  <c r="V3045" i="4"/>
  <c r="G3118" i="3" s="1"/>
  <c r="X3047" i="4"/>
  <c r="I3120" i="3"/>
  <c r="T3049" i="4"/>
  <c r="E3139" i="3"/>
  <c r="V3049" i="4"/>
  <c r="G3139" i="3"/>
  <c r="X3051" i="4"/>
  <c r="I3123" i="3" s="1"/>
  <c r="T3053" i="4"/>
  <c r="E3125" i="3" s="1"/>
  <c r="V3053" i="4"/>
  <c r="G3125" i="3"/>
  <c r="X3055" i="4"/>
  <c r="I3127" i="3"/>
  <c r="T3057" i="4"/>
  <c r="E3129" i="3" s="1"/>
  <c r="V3057" i="4"/>
  <c r="G3129" i="3" s="1"/>
  <c r="X3059" i="4"/>
  <c r="I3131" i="3"/>
  <c r="X3062" i="4"/>
  <c r="I3134" i="3" s="1"/>
  <c r="Y3065" i="4"/>
  <c r="J3143" i="3" s="1"/>
  <c r="T3066" i="4"/>
  <c r="E3144" i="3" s="1"/>
  <c r="V3066" i="4"/>
  <c r="G3144" i="3"/>
  <c r="W3073" i="4"/>
  <c r="H3151" i="3" s="1"/>
  <c r="X3086" i="4"/>
  <c r="I3297" i="3" s="1"/>
  <c r="W3089" i="4"/>
  <c r="H3165" i="3"/>
  <c r="T3090" i="4"/>
  <c r="E3166" i="3"/>
  <c r="V3090" i="4"/>
  <c r="G3166" i="3" s="1"/>
  <c r="W3097" i="4"/>
  <c r="H3298" i="3" s="1"/>
  <c r="T3098" i="4"/>
  <c r="E3173" i="3"/>
  <c r="W3004" i="4"/>
  <c r="H3066" i="3"/>
  <c r="Y3004" i="4"/>
  <c r="J3066" i="3"/>
  <c r="U3005" i="4"/>
  <c r="F3067" i="3" s="1"/>
  <c r="W3008" i="4"/>
  <c r="H3069" i="3" s="1"/>
  <c r="Y3008" i="4"/>
  <c r="J3069" i="3"/>
  <c r="U3009" i="4"/>
  <c r="F3070" i="3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/>
  <c r="W3020" i="4"/>
  <c r="H3095" i="3"/>
  <c r="Y3020" i="4"/>
  <c r="J3095" i="3"/>
  <c r="U3021" i="4"/>
  <c r="F3136" i="3" s="1"/>
  <c r="W3024" i="4"/>
  <c r="H3098" i="3" s="1"/>
  <c r="Y3024" i="4"/>
  <c r="J3098" i="3" s="1"/>
  <c r="U3025" i="4"/>
  <c r="F3099" i="3"/>
  <c r="W3028" i="4"/>
  <c r="H3101" i="3" s="1"/>
  <c r="Y3028" i="4"/>
  <c r="J3101" i="3"/>
  <c r="U3029" i="4"/>
  <c r="F3102" i="3" s="1"/>
  <c r="W3032" i="4"/>
  <c r="H3105" i="3" s="1"/>
  <c r="Y3032" i="4"/>
  <c r="J3105" i="3" s="1"/>
  <c r="U3033" i="4"/>
  <c r="F3106" i="3" s="1"/>
  <c r="W3036" i="4"/>
  <c r="H3109" i="3"/>
  <c r="Y3036" i="4"/>
  <c r="J3109" i="3"/>
  <c r="U3037" i="4"/>
  <c r="F3110" i="3" s="1"/>
  <c r="W3040" i="4"/>
  <c r="H3113" i="3"/>
  <c r="Y3040" i="4"/>
  <c r="J3113" i="3" s="1"/>
  <c r="U3041" i="4"/>
  <c r="F3114" i="3" s="1"/>
  <c r="W3044" i="4"/>
  <c r="H3117" i="3" s="1"/>
  <c r="Y3044" i="4"/>
  <c r="J3117" i="3" s="1"/>
  <c r="U3045" i="4"/>
  <c r="F3118" i="3"/>
  <c r="W3048" i="4"/>
  <c r="H3121" i="3"/>
  <c r="Y3048" i="4"/>
  <c r="J3121" i="3" s="1"/>
  <c r="U3049" i="4"/>
  <c r="F3139" i="3" s="1"/>
  <c r="W3052" i="4"/>
  <c r="H3124" i="3" s="1"/>
  <c r="Y3052" i="4"/>
  <c r="J3124" i="3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/>
  <c r="W3076" i="4"/>
  <c r="H3153" i="3"/>
  <c r="Y3076" i="4"/>
  <c r="J3153" i="3" s="1"/>
  <c r="T3077" i="4"/>
  <c r="E3154" i="3" s="1"/>
  <c r="V3077" i="4"/>
  <c r="G3154" i="3" s="1"/>
  <c r="X3081" i="4"/>
  <c r="I3158" i="3" s="1"/>
  <c r="W3084" i="4"/>
  <c r="H3161" i="3"/>
  <c r="Y3084" i="4"/>
  <c r="J3161" i="3" s="1"/>
  <c r="T3085" i="4"/>
  <c r="E3162" i="3" s="1"/>
  <c r="V3085" i="4"/>
  <c r="G3162" i="3" s="1"/>
  <c r="X3089" i="4"/>
  <c r="I3165" i="3"/>
  <c r="W3092" i="4"/>
  <c r="H3168" i="3" s="1"/>
  <c r="Y3092" i="4"/>
  <c r="J3168" i="3"/>
  <c r="T3093" i="4"/>
  <c r="E3169" i="3"/>
  <c r="V3093" i="4"/>
  <c r="G3169" i="3"/>
  <c r="X3097" i="4"/>
  <c r="I3298" i="3" s="1"/>
  <c r="W3100" i="4"/>
  <c r="H3299" i="3" s="1"/>
  <c r="Y3100" i="4"/>
  <c r="J3299" i="3"/>
  <c r="T3101" i="4"/>
  <c r="E3175" i="3"/>
  <c r="V3101" i="4"/>
  <c r="G3175" i="3" s="1"/>
  <c r="X3105" i="4"/>
  <c r="I3300" i="3" s="1"/>
  <c r="W3108" i="4"/>
  <c r="H3179" i="3" s="1"/>
  <c r="Y3108" i="4"/>
  <c r="J3179" i="3"/>
  <c r="T3109" i="4"/>
  <c r="E3180" i="3" s="1"/>
  <c r="V3109" i="4"/>
  <c r="G3180" i="3"/>
  <c r="X3113" i="4"/>
  <c r="I3184" i="3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/>
  <c r="X3048" i="4"/>
  <c r="I3121" i="3" s="1"/>
  <c r="T3050" i="4"/>
  <c r="E3122" i="3" s="1"/>
  <c r="X3052" i="4"/>
  <c r="I3124" i="3"/>
  <c r="T3054" i="4"/>
  <c r="E3126" i="3" s="1"/>
  <c r="X3056" i="4"/>
  <c r="I3128" i="3" s="1"/>
  <c r="T3058" i="4"/>
  <c r="E3130" i="3"/>
  <c r="X3060" i="4"/>
  <c r="I3132" i="3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/>
  <c r="X3076" i="4"/>
  <c r="I3153" i="3"/>
  <c r="W3079" i="4"/>
  <c r="H3156" i="3" s="1"/>
  <c r="Y3079" i="4"/>
  <c r="J3156" i="3" s="1"/>
  <c r="T3080" i="4"/>
  <c r="E3157" i="3" s="1"/>
  <c r="V3080" i="4"/>
  <c r="G3157" i="3"/>
  <c r="X3084" i="4"/>
  <c r="I3161" i="3"/>
  <c r="W3087" i="4"/>
  <c r="H3163" i="3" s="1"/>
  <c r="Y3087" i="4"/>
  <c r="J3163" i="3" s="1"/>
  <c r="T3088" i="4"/>
  <c r="E3164" i="3"/>
  <c r="V3088" i="4"/>
  <c r="G3164" i="3" s="1"/>
  <c r="X3092" i="4"/>
  <c r="I3168" i="3" s="1"/>
  <c r="W3095" i="4"/>
  <c r="H3171" i="3"/>
  <c r="Y3095" i="4"/>
  <c r="J3171" i="3" s="1"/>
  <c r="T3096" i="4"/>
  <c r="E3172" i="3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/>
  <c r="W3111" i="4"/>
  <c r="H3182" i="3" s="1"/>
  <c r="Y3111" i="4"/>
  <c r="J3182" i="3" s="1"/>
  <c r="T3112" i="4"/>
  <c r="E3183" i="3"/>
  <c r="V3112" i="4"/>
  <c r="G3183" i="3"/>
  <c r="X3116" i="4"/>
  <c r="I3186" i="3"/>
  <c r="X3119" i="4"/>
  <c r="I3189" i="3" s="1"/>
  <c r="X3122" i="4"/>
  <c r="I3192" i="3" s="1"/>
  <c r="U3126" i="4"/>
  <c r="F3196" i="3"/>
  <c r="Y3009" i="4"/>
  <c r="J3070" i="3"/>
  <c r="W3013" i="4"/>
  <c r="H3088" i="3" s="1"/>
  <c r="Y3013" i="4"/>
  <c r="J3088" i="3" s="1"/>
  <c r="W3017" i="4"/>
  <c r="H3092" i="3" s="1"/>
  <c r="Y3017" i="4"/>
  <c r="J3092" i="3"/>
  <c r="Y3021" i="4"/>
  <c r="J3136" i="3" s="1"/>
  <c r="Y3025" i="4"/>
  <c r="J3099" i="3"/>
  <c r="Y3033" i="4"/>
  <c r="J3106" i="3" s="1"/>
  <c r="Y3037" i="4"/>
  <c r="J3110" i="3"/>
  <c r="Y3041" i="4"/>
  <c r="J3114" i="3" s="1"/>
  <c r="U3042" i="4"/>
  <c r="F3115" i="3"/>
  <c r="W3045" i="4"/>
  <c r="H3118" i="3"/>
  <c r="Y3045" i="4"/>
  <c r="J3118" i="3" s="1"/>
  <c r="U3046" i="4"/>
  <c r="F3119" i="3" s="1"/>
  <c r="W3049" i="4"/>
  <c r="H3139" i="3" s="1"/>
  <c r="Y3049" i="4"/>
  <c r="J3139" i="3" s="1"/>
  <c r="U3050" i="4"/>
  <c r="F3122" i="3"/>
  <c r="Y3053" i="4"/>
  <c r="J3125" i="3" s="1"/>
  <c r="W3057" i="4"/>
  <c r="H3129" i="3" s="1"/>
  <c r="Y3057" i="4"/>
  <c r="J3129" i="3" s="1"/>
  <c r="Y3066" i="4"/>
  <c r="J3144" i="3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/>
  <c r="Y3106" i="4"/>
  <c r="J3177" i="3" s="1"/>
  <c r="V3107" i="4"/>
  <c r="G3178" i="3"/>
  <c r="W3114" i="4"/>
  <c r="H3291" i="3" s="1"/>
  <c r="Y3114" i="4"/>
  <c r="J3291" i="3" s="1"/>
  <c r="V3115" i="4"/>
  <c r="G3185" i="3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/>
  <c r="T3011" i="4"/>
  <c r="E3087" i="3" s="1"/>
  <c r="V3011" i="4"/>
  <c r="G3087" i="3"/>
  <c r="X3013" i="4"/>
  <c r="I3088" i="3"/>
  <c r="T3015" i="4"/>
  <c r="E3090" i="3"/>
  <c r="V3015" i="4"/>
  <c r="G3090" i="3" s="1"/>
  <c r="X3017" i="4"/>
  <c r="I3092" i="3"/>
  <c r="V3018" i="4"/>
  <c r="G3093" i="3" s="1"/>
  <c r="T3019" i="4"/>
  <c r="E3094" i="3" s="1"/>
  <c r="V3019" i="4"/>
  <c r="G3094" i="3" s="1"/>
  <c r="X3021" i="4"/>
  <c r="I3136" i="3" s="1"/>
  <c r="V3022" i="4"/>
  <c r="G3096" i="3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/>
  <c r="V3035" i="4"/>
  <c r="G3108" i="3" s="1"/>
  <c r="X3037" i="4"/>
  <c r="I3110" i="3" s="1"/>
  <c r="T3039" i="4"/>
  <c r="E3112" i="3"/>
  <c r="V3039" i="4"/>
  <c r="G3112" i="3" s="1"/>
  <c r="X3041" i="4"/>
  <c r="I3114" i="3" s="1"/>
  <c r="T3043" i="4"/>
  <c r="E3116" i="3" s="1"/>
  <c r="V3043" i="4"/>
  <c r="G3116" i="3" s="1"/>
  <c r="X3045" i="4"/>
  <c r="I3118" i="3"/>
  <c r="T3047" i="4"/>
  <c r="E3120" i="3" s="1"/>
  <c r="V3047" i="4"/>
  <c r="G3120" i="3" s="1"/>
  <c r="X3049" i="4"/>
  <c r="I3139" i="3"/>
  <c r="T3051" i="4"/>
  <c r="E3123" i="3" s="1"/>
  <c r="V3051" i="4"/>
  <c r="G3123" i="3" s="1"/>
  <c r="X3053" i="4"/>
  <c r="I3125" i="3"/>
  <c r="T3055" i="4"/>
  <c r="E3127" i="3"/>
  <c r="V3055" i="4"/>
  <c r="G3127" i="3"/>
  <c r="X3057" i="4"/>
  <c r="I3129" i="3" s="1"/>
  <c r="T3059" i="4"/>
  <c r="E3131" i="3"/>
  <c r="V3059" i="4"/>
  <c r="G3131" i="3" s="1"/>
  <c r="W3061" i="4"/>
  <c r="H3133" i="3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/>
  <c r="W3109" i="4"/>
  <c r="H3180" i="3" s="1"/>
  <c r="T3110" i="4"/>
  <c r="E3181" i="3" s="1"/>
  <c r="X3114" i="4"/>
  <c r="I3291" i="3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/>
  <c r="W3088" i="4"/>
  <c r="H3164" i="3"/>
  <c r="Y3088" i="4"/>
  <c r="J3164" i="3" s="1"/>
  <c r="T3089" i="4"/>
  <c r="E3165" i="3"/>
  <c r="V3089" i="4"/>
  <c r="G3165" i="3" s="1"/>
  <c r="X3093" i="4"/>
  <c r="I3169" i="3" s="1"/>
  <c r="W3096" i="4"/>
  <c r="H3172" i="3" s="1"/>
  <c r="Y3096" i="4"/>
  <c r="J3172" i="3" s="1"/>
  <c r="T3097" i="4"/>
  <c r="E3298" i="3"/>
  <c r="V3097" i="4"/>
  <c r="G3298" i="3" s="1"/>
  <c r="X3101" i="4"/>
  <c r="I3175" i="3" s="1"/>
  <c r="W3104" i="4"/>
  <c r="H3176" i="3" s="1"/>
  <c r="Y3104" i="4"/>
  <c r="J3176" i="3" s="1"/>
  <c r="W3119" i="4"/>
  <c r="H3189" i="3"/>
  <c r="Y3119" i="4"/>
  <c r="J3189" i="3" s="1"/>
  <c r="T3120" i="4"/>
  <c r="E3190" i="3" s="1"/>
  <c r="V3120" i="4"/>
  <c r="G3190" i="3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/>
  <c r="Y3143" i="4"/>
  <c r="J3211" i="3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/>
  <c r="V3152" i="4"/>
  <c r="G3219" i="3" s="1"/>
  <c r="X3156" i="4"/>
  <c r="I3222" i="3"/>
  <c r="W3159" i="4"/>
  <c r="H3225" i="3" s="1"/>
  <c r="Y3159" i="4"/>
  <c r="J3225" i="3" s="1"/>
  <c r="W3161" i="4"/>
  <c r="H3227" i="3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/>
  <c r="T3181" i="4"/>
  <c r="E3246" i="3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/>
  <c r="X3189" i="4"/>
  <c r="I3254" i="3"/>
  <c r="T3193" i="4"/>
  <c r="E3258" i="3" s="1"/>
  <c r="V3193" i="4"/>
  <c r="G3258" i="3" s="1"/>
  <c r="X3193" i="4"/>
  <c r="I3258" i="3" s="1"/>
  <c r="T3197" i="4"/>
  <c r="E3262" i="3" s="1"/>
  <c r="V3197" i="4"/>
  <c r="G3262" i="3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/>
  <c r="V3209" i="4"/>
  <c r="G3274" i="3" s="1"/>
  <c r="X3209" i="4"/>
  <c r="I3274" i="3" s="1"/>
  <c r="T3213" i="4"/>
  <c r="E3278" i="3"/>
  <c r="V3213" i="4"/>
  <c r="G3278" i="3" s="1"/>
  <c r="X3213" i="4"/>
  <c r="I3278" i="3" s="1"/>
  <c r="T3217" i="4"/>
  <c r="E3305" i="3"/>
  <c r="V3217" i="4"/>
  <c r="G3305" i="3" s="1"/>
  <c r="X3217" i="4"/>
  <c r="I3305" i="3"/>
  <c r="T3221" i="4"/>
  <c r="E3283" i="3" s="1"/>
  <c r="V3221" i="4"/>
  <c r="G3283" i="3"/>
  <c r="X3221" i="4"/>
  <c r="I3283" i="3"/>
  <c r="T3225" i="4"/>
  <c r="E3286" i="3"/>
  <c r="V3225" i="4"/>
  <c r="G3286" i="3" s="1"/>
  <c r="X3225" i="4"/>
  <c r="I3286" i="3" s="1"/>
  <c r="X3125" i="4"/>
  <c r="I3195" i="3"/>
  <c r="W3128" i="4"/>
  <c r="H3198" i="3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/>
  <c r="T3137" i="4"/>
  <c r="E3205" i="3" s="1"/>
  <c r="V3137" i="4"/>
  <c r="G3205" i="3"/>
  <c r="X3141" i="4"/>
  <c r="I3209" i="3" s="1"/>
  <c r="W3144" i="4"/>
  <c r="H3212" i="3" s="1"/>
  <c r="Y3144" i="4"/>
  <c r="J3212" i="3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/>
  <c r="X3157" i="4"/>
  <c r="I3223" i="3"/>
  <c r="U3172" i="4"/>
  <c r="F3237" i="3"/>
  <c r="W3172" i="4"/>
  <c r="H3237" i="3" s="1"/>
  <c r="X3174" i="4"/>
  <c r="I3239" i="3"/>
  <c r="Y3177" i="4"/>
  <c r="J3242" i="3" s="1"/>
  <c r="T3179" i="4"/>
  <c r="E3244" i="3"/>
  <c r="V3179" i="4"/>
  <c r="G3244" i="3" s="1"/>
  <c r="U3182" i="4"/>
  <c r="F3247" i="3" s="1"/>
  <c r="W3182" i="4"/>
  <c r="H3247" i="3"/>
  <c r="Y3182" i="4"/>
  <c r="J3247" i="3" s="1"/>
  <c r="U3186" i="4"/>
  <c r="F3251" i="3" s="1"/>
  <c r="W3186" i="4"/>
  <c r="H3251" i="3"/>
  <c r="Y3186" i="4"/>
  <c r="J3251" i="3"/>
  <c r="U3190" i="4"/>
  <c r="F3255" i="3"/>
  <c r="W3190" i="4"/>
  <c r="H3255" i="3" s="1"/>
  <c r="Y3190" i="4"/>
  <c r="J3255" i="3" s="1"/>
  <c r="U3194" i="4"/>
  <c r="F3259" i="3" s="1"/>
  <c r="W3194" i="4"/>
  <c r="H3259" i="3"/>
  <c r="Y3194" i="4"/>
  <c r="J3259" i="3" s="1"/>
  <c r="U3198" i="4"/>
  <c r="F3263" i="3" s="1"/>
  <c r="W3198" i="4"/>
  <c r="H3263" i="3"/>
  <c r="Y3198" i="4"/>
  <c r="J3263" i="3"/>
  <c r="U3202" i="4"/>
  <c r="F3267" i="3" s="1"/>
  <c r="W3202" i="4"/>
  <c r="H3267" i="3"/>
  <c r="Y3202" i="4"/>
  <c r="J3267" i="3"/>
  <c r="U3206" i="4"/>
  <c r="F3271" i="3" s="1"/>
  <c r="W3206" i="4"/>
  <c r="H3271" i="3" s="1"/>
  <c r="Y3206" i="4"/>
  <c r="J3271" i="3" s="1"/>
  <c r="U3210" i="4"/>
  <c r="F3275" i="3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/>
  <c r="W3222" i="4"/>
  <c r="H3295" i="3" s="1"/>
  <c r="Y3222" i="4"/>
  <c r="J3295" i="3" s="1"/>
  <c r="U3226" i="4"/>
  <c r="F3287" i="3"/>
  <c r="W3226" i="4"/>
  <c r="H3287" i="3" s="1"/>
  <c r="Y3226" i="4"/>
  <c r="J3287" i="3" s="1"/>
  <c r="U3230" i="4"/>
  <c r="F3308" i="3" s="1"/>
  <c r="W3230" i="4"/>
  <c r="H3308" i="3" s="1"/>
  <c r="Y3230" i="4"/>
  <c r="J3308" i="3"/>
  <c r="V3116" i="4"/>
  <c r="G3186" i="3" s="1"/>
  <c r="X3120" i="4"/>
  <c r="I3190" i="3" s="1"/>
  <c r="W3123" i="4"/>
  <c r="H3193" i="3" s="1"/>
  <c r="Y3123" i="4"/>
  <c r="J3193" i="3"/>
  <c r="T3124" i="4"/>
  <c r="E3194" i="3" s="1"/>
  <c r="V3124" i="4"/>
  <c r="G3194" i="3"/>
  <c r="X3128" i="4"/>
  <c r="I3198" i="3" s="1"/>
  <c r="W3131" i="4"/>
  <c r="H3200" i="3"/>
  <c r="Y3131" i="4"/>
  <c r="J3200" i="3" s="1"/>
  <c r="T3132" i="4"/>
  <c r="E3201" i="3" s="1"/>
  <c r="V3132" i="4"/>
  <c r="G3201" i="3"/>
  <c r="X3136" i="4"/>
  <c r="I3204" i="3" s="1"/>
  <c r="W3139" i="4"/>
  <c r="H3207" i="3" s="1"/>
  <c r="Y3139" i="4"/>
  <c r="J3207" i="3"/>
  <c r="T3140" i="4"/>
  <c r="E3208" i="3" s="1"/>
  <c r="V3140" i="4"/>
  <c r="G3208" i="3"/>
  <c r="X3144" i="4"/>
  <c r="I3212" i="3" s="1"/>
  <c r="W3147" i="4"/>
  <c r="H3214" i="3"/>
  <c r="Y3147" i="4"/>
  <c r="J3214" i="3" s="1"/>
  <c r="T3148" i="4"/>
  <c r="E3215" i="3" s="1"/>
  <c r="V3148" i="4"/>
  <c r="G3215" i="3" s="1"/>
  <c r="X3152" i="4"/>
  <c r="I3219" i="3"/>
  <c r="W3155" i="4"/>
  <c r="H3302" i="3"/>
  <c r="Y3155" i="4"/>
  <c r="J3302" i="3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/>
  <c r="W3164" i="4"/>
  <c r="H3230" i="3" s="1"/>
  <c r="Y3164" i="4"/>
  <c r="J3230" i="3"/>
  <c r="W3169" i="4"/>
  <c r="H3234" i="3" s="1"/>
  <c r="X3171" i="4"/>
  <c r="I3236" i="3" s="1"/>
  <c r="V3172" i="4"/>
  <c r="G3237" i="3" s="1"/>
  <c r="V3173" i="4"/>
  <c r="G3238" i="3"/>
  <c r="Y3174" i="4"/>
  <c r="J3239" i="3" s="1"/>
  <c r="U3176" i="4"/>
  <c r="F3241" i="3"/>
  <c r="W3176" i="4"/>
  <c r="H3241" i="3" s="1"/>
  <c r="T3183" i="4"/>
  <c r="E3248" i="3"/>
  <c r="V3183" i="4"/>
  <c r="G3248" i="3" s="1"/>
  <c r="X3183" i="4"/>
  <c r="I3248" i="3" s="1"/>
  <c r="T3187" i="4"/>
  <c r="E3252" i="3"/>
  <c r="V3187" i="4"/>
  <c r="G3252" i="3" s="1"/>
  <c r="X3187" i="4"/>
  <c r="I3252" i="3" s="1"/>
  <c r="T3191" i="4"/>
  <c r="E3256" i="3"/>
  <c r="V3191" i="4"/>
  <c r="G3256" i="3" s="1"/>
  <c r="X3191" i="4"/>
  <c r="I3256" i="3"/>
  <c r="T3195" i="4"/>
  <c r="E3260" i="3" s="1"/>
  <c r="V3195" i="4"/>
  <c r="G3260" i="3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/>
  <c r="X3203" i="4"/>
  <c r="I3268" i="3" s="1"/>
  <c r="T3207" i="4"/>
  <c r="E3272" i="3" s="1"/>
  <c r="V3207" i="4"/>
  <c r="G3272" i="3" s="1"/>
  <c r="X3207" i="4"/>
  <c r="I3272" i="3"/>
  <c r="T3211" i="4"/>
  <c r="E3276" i="3" s="1"/>
  <c r="V3211" i="4"/>
  <c r="G3276" i="3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/>
  <c r="X3219" i="4"/>
  <c r="I3282" i="3" s="1"/>
  <c r="T3223" i="4"/>
  <c r="E3284" i="3"/>
  <c r="V3223" i="4"/>
  <c r="G3284" i="3" s="1"/>
  <c r="X3223" i="4"/>
  <c r="I3284" i="3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/>
  <c r="X3147" i="4"/>
  <c r="I3214" i="3" s="1"/>
  <c r="W3150" i="4"/>
  <c r="H3217" i="3" s="1"/>
  <c r="T3151" i="4"/>
  <c r="E3218" i="3" s="1"/>
  <c r="X3155" i="4"/>
  <c r="I3302" i="3" s="1"/>
  <c r="W3158" i="4"/>
  <c r="H3224" i="3"/>
  <c r="T3159" i="4"/>
  <c r="E3225" i="3" s="1"/>
  <c r="X3160" i="4"/>
  <c r="I3226" i="3" s="1"/>
  <c r="T3161" i="4"/>
  <c r="E3227" i="3"/>
  <c r="X3162" i="4"/>
  <c r="I3228" i="3"/>
  <c r="T3163" i="4"/>
  <c r="E3229" i="3"/>
  <c r="X3164" i="4"/>
  <c r="I3230" i="3" s="1"/>
  <c r="T3165" i="4"/>
  <c r="E3231" i="3" s="1"/>
  <c r="X3166" i="4"/>
  <c r="I3232" i="3"/>
  <c r="T3167" i="4"/>
  <c r="E3303" i="3"/>
  <c r="Y3168" i="4"/>
  <c r="J3233" i="3" s="1"/>
  <c r="V3169" i="4"/>
  <c r="G3234" i="3" s="1"/>
  <c r="W3170" i="4"/>
  <c r="H3235" i="3"/>
  <c r="Y3171" i="4"/>
  <c r="J3236" i="3" s="1"/>
  <c r="V3174" i="4"/>
  <c r="G3239" i="3" s="1"/>
  <c r="X3175" i="4"/>
  <c r="I3240" i="3"/>
  <c r="X3178" i="4"/>
  <c r="I3243" i="3" s="1"/>
  <c r="Y3181" i="4"/>
  <c r="J3246" i="3" s="1"/>
  <c r="U3183" i="4"/>
  <c r="F3248" i="3" s="1"/>
  <c r="Y3183" i="4"/>
  <c r="J3248" i="3"/>
  <c r="U3187" i="4"/>
  <c r="F3252" i="3"/>
  <c r="Y3187" i="4"/>
  <c r="J3252" i="3"/>
  <c r="U3191" i="4"/>
  <c r="F3256" i="3" s="1"/>
  <c r="Y3191" i="4"/>
  <c r="J3256" i="3" s="1"/>
  <c r="U3195" i="4"/>
  <c r="F3260" i="3"/>
  <c r="Y3195" i="4"/>
  <c r="J3260" i="3" s="1"/>
  <c r="U3199" i="4"/>
  <c r="F3264" i="3" s="1"/>
  <c r="Y3199" i="4"/>
  <c r="J3264" i="3"/>
  <c r="U3203" i="4"/>
  <c r="F3268" i="3" s="1"/>
  <c r="Y3203" i="4"/>
  <c r="J3268" i="3"/>
  <c r="U3207" i="4"/>
  <c r="F3272" i="3" s="1"/>
  <c r="Y3207" i="4"/>
  <c r="J3272" i="3" s="1"/>
  <c r="U3211" i="4"/>
  <c r="F3276" i="3"/>
  <c r="Y3211" i="4"/>
  <c r="J3276" i="3" s="1"/>
  <c r="U3215" i="4"/>
  <c r="F3304" i="3" s="1"/>
  <c r="Y3215" i="4"/>
  <c r="J3304" i="3"/>
  <c r="U3219" i="4"/>
  <c r="F3282" i="3" s="1"/>
  <c r="Y3219" i="4"/>
  <c r="J3282" i="3"/>
  <c r="U3223" i="4"/>
  <c r="F3284" i="3" s="1"/>
  <c r="Y3223" i="4"/>
  <c r="J3284" i="3" s="1"/>
  <c r="U3227" i="4"/>
  <c r="F3288" i="3"/>
  <c r="Y3227" i="4"/>
  <c r="J3288" i="3" s="1"/>
  <c r="U3231" i="4"/>
  <c r="F3344" i="3" s="1"/>
  <c r="Y3231" i="4"/>
  <c r="J3344" i="3" s="1"/>
  <c r="W3129" i="4"/>
  <c r="H3199" i="3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/>
  <c r="X3150" i="4"/>
  <c r="I3217" i="3" s="1"/>
  <c r="W3153" i="4"/>
  <c r="H3220" i="3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/>
  <c r="T3184" i="4"/>
  <c r="E3249" i="3" s="1"/>
  <c r="X3184" i="4"/>
  <c r="I3249" i="3"/>
  <c r="T3188" i="4"/>
  <c r="E3253" i="3" s="1"/>
  <c r="X3188" i="4"/>
  <c r="I3253" i="3"/>
  <c r="T3192" i="4"/>
  <c r="E3257" i="3" s="1"/>
  <c r="X3192" i="4"/>
  <c r="I3257" i="3" s="1"/>
  <c r="T3196" i="4"/>
  <c r="E3261" i="3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/>
  <c r="T3212" i="4"/>
  <c r="E3277" i="3"/>
  <c r="X3212" i="4"/>
  <c r="I3277" i="3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/>
  <c r="T3228" i="4"/>
  <c r="E3306" i="3" s="1"/>
  <c r="X3228" i="4"/>
  <c r="I3306" i="3"/>
  <c r="W3116" i="4"/>
  <c r="H3186" i="3" s="1"/>
  <c r="Y3116" i="4"/>
  <c r="J3186" i="3"/>
  <c r="T3117" i="4"/>
  <c r="E3187" i="3"/>
  <c r="V3117" i="4"/>
  <c r="G3187" i="3" s="1"/>
  <c r="X3121" i="4"/>
  <c r="I3191" i="3" s="1"/>
  <c r="W3124" i="4"/>
  <c r="H3194" i="3"/>
  <c r="Y3124" i="4"/>
  <c r="J3194" i="3"/>
  <c r="T3125" i="4"/>
  <c r="E3195" i="3"/>
  <c r="V3125" i="4"/>
  <c r="G3195" i="3" s="1"/>
  <c r="X3129" i="4"/>
  <c r="I3199" i="3" s="1"/>
  <c r="W3132" i="4"/>
  <c r="H3201" i="3"/>
  <c r="Y3132" i="4"/>
  <c r="J3201" i="3" s="1"/>
  <c r="T3133" i="4"/>
  <c r="E3293" i="3" s="1"/>
  <c r="V3133" i="4"/>
  <c r="G3293" i="3"/>
  <c r="X3137" i="4"/>
  <c r="I3205" i="3" s="1"/>
  <c r="W3140" i="4"/>
  <c r="H3208" i="3"/>
  <c r="Y3140" i="4"/>
  <c r="J3208" i="3" s="1"/>
  <c r="T3141" i="4"/>
  <c r="E3209" i="3" s="1"/>
  <c r="V3141" i="4"/>
  <c r="G3209" i="3"/>
  <c r="X3145" i="4"/>
  <c r="I3301" i="3" s="1"/>
  <c r="W3148" i="4"/>
  <c r="H3215" i="3" s="1"/>
  <c r="Y3148" i="4"/>
  <c r="J3215" i="3" s="1"/>
  <c r="T3149" i="4"/>
  <c r="E3216" i="3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/>
  <c r="Y3188" i="4"/>
  <c r="J3253" i="3" s="1"/>
  <c r="U3192" i="4"/>
  <c r="F3257" i="3" s="1"/>
  <c r="W3192" i="4"/>
  <c r="H3257" i="3"/>
  <c r="Y3192" i="4"/>
  <c r="J3257" i="3"/>
  <c r="U3196" i="4"/>
  <c r="F3261" i="3"/>
  <c r="W3196" i="4"/>
  <c r="H3261" i="3" s="1"/>
  <c r="Y3196" i="4"/>
  <c r="J3261" i="3" s="1"/>
  <c r="U3200" i="4"/>
  <c r="F3265" i="3" s="1"/>
  <c r="W3200" i="4"/>
  <c r="H3265" i="3"/>
  <c r="Y3200" i="4"/>
  <c r="J3265" i="3" s="1"/>
  <c r="U3204" i="4"/>
  <c r="F3269" i="3" s="1"/>
  <c r="W3204" i="4"/>
  <c r="H3269" i="3"/>
  <c r="Y3204" i="4"/>
  <c r="J3269" i="3" s="1"/>
  <c r="U3208" i="4"/>
  <c r="F3273" i="3" s="1"/>
  <c r="W3208" i="4"/>
  <c r="H3273" i="3"/>
  <c r="Y3208" i="4"/>
  <c r="J3273" i="3"/>
  <c r="U3212" i="4"/>
  <c r="F3277" i="3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/>
  <c r="V3233" i="4"/>
  <c r="G3310" i="3" s="1"/>
  <c r="X3233" i="4"/>
  <c r="I3310" i="3" s="1"/>
  <c r="T3237" i="4"/>
  <c r="E3312" i="3" s="1"/>
  <c r="V3237" i="4"/>
  <c r="G3312" i="3"/>
  <c r="X3237" i="4"/>
  <c r="I3312" i="3"/>
  <c r="T3241" i="4"/>
  <c r="E3348" i="3" s="1"/>
  <c r="V3241" i="4"/>
  <c r="G3348" i="3" s="1"/>
  <c r="X3241" i="4"/>
  <c r="I3348" i="3" s="1"/>
  <c r="T3245" i="4"/>
  <c r="E3340" i="3"/>
  <c r="V3245" i="4"/>
  <c r="G3340" i="3" s="1"/>
  <c r="X3245" i="4"/>
  <c r="I3340" i="3" s="1"/>
  <c r="T3249" i="4"/>
  <c r="E3319" i="3" s="1"/>
  <c r="V3249" i="4"/>
  <c r="G3319" i="3" s="1"/>
  <c r="X3249" i="4"/>
  <c r="I3319" i="3"/>
  <c r="T3253" i="4"/>
  <c r="E3323" i="3" s="1"/>
  <c r="V3253" i="4"/>
  <c r="G3323" i="3" s="1"/>
  <c r="X3253" i="4"/>
  <c r="I3323" i="3"/>
  <c r="T3257" i="4"/>
  <c r="E3326" i="3" s="1"/>
  <c r="V3257" i="4"/>
  <c r="G3326" i="3" s="1"/>
  <c r="X3257" i="4"/>
  <c r="I3326" i="3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/>
  <c r="T3269" i="4"/>
  <c r="E3354" i="3" s="1"/>
  <c r="V3269" i="4"/>
  <c r="G3354" i="3"/>
  <c r="X3269" i="4"/>
  <c r="I3354" i="3"/>
  <c r="T3273" i="4"/>
  <c r="E3335" i="3" s="1"/>
  <c r="V3273" i="4"/>
  <c r="G3335" i="3" s="1"/>
  <c r="X3273" i="4"/>
  <c r="I3335" i="3"/>
  <c r="T3277" i="4"/>
  <c r="E3338" i="3"/>
  <c r="V3277" i="4"/>
  <c r="G3338" i="3"/>
  <c r="X3277" i="4"/>
  <c r="I3338" i="3" s="1"/>
  <c r="T3281" i="4"/>
  <c r="E3368" i="3"/>
  <c r="V3281" i="4"/>
  <c r="G3368" i="3" s="1"/>
  <c r="X3281" i="4"/>
  <c r="I3368" i="3" s="1"/>
  <c r="T3285" i="4"/>
  <c r="E3361" i="3" s="1"/>
  <c r="V3285" i="4"/>
  <c r="G3361" i="3" s="1"/>
  <c r="X3285" i="4"/>
  <c r="I3361" i="3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/>
  <c r="V3297" i="4"/>
  <c r="G3375" i="3"/>
  <c r="X3297" i="4"/>
  <c r="I3375" i="3"/>
  <c r="T3301" i="4"/>
  <c r="E3378" i="3" s="1"/>
  <c r="V3301" i="4"/>
  <c r="G3378" i="3"/>
  <c r="X3301" i="4"/>
  <c r="I3378" i="3" s="1"/>
  <c r="T3305" i="4"/>
  <c r="E3382" i="3"/>
  <c r="V3305" i="4"/>
  <c r="G3382" i="3" s="1"/>
  <c r="X3305" i="4"/>
  <c r="I3382" i="3" s="1"/>
  <c r="T3309" i="4"/>
  <c r="E3386" i="3"/>
  <c r="V3309" i="4"/>
  <c r="G3386" i="3"/>
  <c r="X3309" i="4"/>
  <c r="I3386" i="3" s="1"/>
  <c r="T3313" i="4"/>
  <c r="E3390" i="3" s="1"/>
  <c r="V3313" i="4"/>
  <c r="G3390" i="3"/>
  <c r="X3313" i="4"/>
  <c r="I3390" i="3" s="1"/>
  <c r="V3316" i="4"/>
  <c r="G3393" i="3" s="1"/>
  <c r="T3317" i="4"/>
  <c r="E3394" i="3"/>
  <c r="X3317" i="4"/>
  <c r="I3394" i="3" s="1"/>
  <c r="T3321" i="4"/>
  <c r="E3398" i="3"/>
  <c r="V3321" i="4"/>
  <c r="G3398" i="3" s="1"/>
  <c r="X3321" i="4"/>
  <c r="I3398" i="3" s="1"/>
  <c r="T3325" i="4"/>
  <c r="E3402" i="3" s="1"/>
  <c r="V3325" i="4"/>
  <c r="G3402" i="3"/>
  <c r="X3325" i="4"/>
  <c r="I3402" i="3" s="1"/>
  <c r="T3329" i="4"/>
  <c r="E3406" i="3"/>
  <c r="V3329" i="4"/>
  <c r="G3406" i="3" s="1"/>
  <c r="X3329" i="4"/>
  <c r="I3406" i="3"/>
  <c r="T3333" i="4"/>
  <c r="E3410" i="3" s="1"/>
  <c r="V3333" i="4"/>
  <c r="G3410" i="3" s="1"/>
  <c r="X3333" i="4"/>
  <c r="I3410" i="3"/>
  <c r="T3337" i="4"/>
  <c r="E3413" i="3" s="1"/>
  <c r="V3337" i="4"/>
  <c r="G3413" i="3" s="1"/>
  <c r="X3337" i="4"/>
  <c r="I3413" i="3"/>
  <c r="Y3261" i="4"/>
  <c r="J3342" i="3"/>
  <c r="Y3265" i="4"/>
  <c r="J3329" i="3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/>
  <c r="U3242" i="4"/>
  <c r="F3315" i="3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/>
  <c r="Y3250" i="4"/>
  <c r="J3320" i="3" s="1"/>
  <c r="U3254" i="4"/>
  <c r="F3324" i="3" s="1"/>
  <c r="W3254" i="4"/>
  <c r="H3324" i="3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/>
  <c r="Y3262" i="4"/>
  <c r="J3328" i="3" s="1"/>
  <c r="U3266" i="4"/>
  <c r="F3343" i="3" s="1"/>
  <c r="W3266" i="4"/>
  <c r="H3343" i="3" s="1"/>
  <c r="Y3266" i="4"/>
  <c r="J3343" i="3"/>
  <c r="U3270" i="4"/>
  <c r="F3332" i="3" s="1"/>
  <c r="W3270" i="4"/>
  <c r="H3332" i="3"/>
  <c r="Y3270" i="4"/>
  <c r="J3332" i="3" s="1"/>
  <c r="U3274" i="4"/>
  <c r="F3336" i="3"/>
  <c r="W3274" i="4"/>
  <c r="H3336" i="3" s="1"/>
  <c r="Y3274" i="4"/>
  <c r="J3336" i="3"/>
  <c r="U3278" i="4"/>
  <c r="F3356" i="3" s="1"/>
  <c r="W3278" i="4"/>
  <c r="H3356" i="3" s="1"/>
  <c r="Y3278" i="4"/>
  <c r="J3356" i="3" s="1"/>
  <c r="U3282" i="4"/>
  <c r="F3359" i="3"/>
  <c r="W3282" i="4"/>
  <c r="H3359" i="3"/>
  <c r="Y3282" i="4"/>
  <c r="J3359" i="3"/>
  <c r="U3286" i="4"/>
  <c r="F3362" i="3" s="1"/>
  <c r="W3286" i="4"/>
  <c r="H3362" i="3"/>
  <c r="Y3286" i="4"/>
  <c r="J3362" i="3" s="1"/>
  <c r="U3290" i="4"/>
  <c r="F3364" i="3" s="1"/>
  <c r="W3290" i="4"/>
  <c r="H3364" i="3" s="1"/>
  <c r="Y3290" i="4"/>
  <c r="J3364" i="3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/>
  <c r="U3302" i="4"/>
  <c r="F3379" i="3" s="1"/>
  <c r="W3302" i="4"/>
  <c r="H3379" i="3"/>
  <c r="Y3302" i="4"/>
  <c r="J3379" i="3"/>
  <c r="U3306" i="4"/>
  <c r="F3383" i="3"/>
  <c r="W3306" i="4"/>
  <c r="H3383" i="3" s="1"/>
  <c r="Y3306" i="4"/>
  <c r="J3383" i="3" s="1"/>
  <c r="U3310" i="4"/>
  <c r="F3387" i="3" s="1"/>
  <c r="W3310" i="4"/>
  <c r="H3387" i="3"/>
  <c r="Y3310" i="4"/>
  <c r="J3387" i="3" s="1"/>
  <c r="U3314" i="4"/>
  <c r="F3391" i="3"/>
  <c r="W3314" i="4"/>
  <c r="H3391" i="3" s="1"/>
  <c r="Y3314" i="4"/>
  <c r="J3391" i="3" s="1"/>
  <c r="U3318" i="4"/>
  <c r="F3395" i="3" s="1"/>
  <c r="W3318" i="4"/>
  <c r="H3395" i="3"/>
  <c r="Y3318" i="4"/>
  <c r="J3395" i="3" s="1"/>
  <c r="U3322" i="4"/>
  <c r="F3399" i="3" s="1"/>
  <c r="W3322" i="4"/>
  <c r="H3399" i="3" s="1"/>
  <c r="Y3322" i="4"/>
  <c r="J3399" i="3"/>
  <c r="U3326" i="4"/>
  <c r="F3403" i="3"/>
  <c r="W3326" i="4"/>
  <c r="H3403" i="3" s="1"/>
  <c r="Y3326" i="4"/>
  <c r="J3403" i="3" s="1"/>
  <c r="U3330" i="4"/>
  <c r="F3407" i="3" s="1"/>
  <c r="W3330" i="4"/>
  <c r="H3407" i="3" s="1"/>
  <c r="Y3330" i="4"/>
  <c r="J3407" i="3"/>
  <c r="U3334" i="4"/>
  <c r="F3411" i="3" s="1"/>
  <c r="W3334" i="4"/>
  <c r="H3411" i="3" s="1"/>
  <c r="Y3334" i="4"/>
  <c r="J3411" i="3" s="1"/>
  <c r="U3338" i="4"/>
  <c r="F3414" i="3"/>
  <c r="W3338" i="4"/>
  <c r="H3414" i="3" s="1"/>
  <c r="T3227" i="4"/>
  <c r="E3288" i="3" s="1"/>
  <c r="V3227" i="4"/>
  <c r="G3288" i="3"/>
  <c r="X3227" i="4"/>
  <c r="I3288" i="3" s="1"/>
  <c r="T3231" i="4"/>
  <c r="E3344" i="3" s="1"/>
  <c r="V3231" i="4"/>
  <c r="G3344" i="3"/>
  <c r="X3231" i="4"/>
  <c r="I3344" i="3"/>
  <c r="T3235" i="4"/>
  <c r="E3346" i="3"/>
  <c r="V3235" i="4"/>
  <c r="G3346" i="3" s="1"/>
  <c r="X3235" i="4"/>
  <c r="I3346" i="3"/>
  <c r="T3239" i="4"/>
  <c r="E3313" i="3" s="1"/>
  <c r="V3239" i="4"/>
  <c r="G3313" i="3" s="1"/>
  <c r="X3239" i="4"/>
  <c r="I3313" i="3" s="1"/>
  <c r="T3243" i="4"/>
  <c r="E3316" i="3"/>
  <c r="V3243" i="4"/>
  <c r="G3316" i="3"/>
  <c r="X3243" i="4"/>
  <c r="I3316" i="3"/>
  <c r="T3247" i="4"/>
  <c r="E3317" i="3" s="1"/>
  <c r="V3247" i="4"/>
  <c r="G3317" i="3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/>
  <c r="X3259" i="4"/>
  <c r="I3341" i="3"/>
  <c r="T3263" i="4"/>
  <c r="E3352" i="3" s="1"/>
  <c r="V3263" i="4"/>
  <c r="G3352" i="3"/>
  <c r="X3263" i="4"/>
  <c r="I3352" i="3" s="1"/>
  <c r="T3267" i="4"/>
  <c r="E3330" i="3"/>
  <c r="V3267" i="4"/>
  <c r="G3330" i="3" s="1"/>
  <c r="X3267" i="4"/>
  <c r="I3330" i="3" s="1"/>
  <c r="T3271" i="4"/>
  <c r="E3333" i="3"/>
  <c r="V3271" i="4"/>
  <c r="G3333" i="3" s="1"/>
  <c r="X3271" i="4"/>
  <c r="I3333" i="3" s="1"/>
  <c r="T3275" i="4"/>
  <c r="E3355" i="3"/>
  <c r="V3275" i="4"/>
  <c r="G3355" i="3"/>
  <c r="X3275" i="4"/>
  <c r="I3355" i="3"/>
  <c r="T3279" i="4"/>
  <c r="E3357" i="3" s="1"/>
  <c r="V3279" i="4"/>
  <c r="G3357" i="3"/>
  <c r="X3279" i="4"/>
  <c r="I3357" i="3" s="1"/>
  <c r="T3283" i="4"/>
  <c r="E3360" i="3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/>
  <c r="V3291" i="4"/>
  <c r="G3365" i="3"/>
  <c r="X3291" i="4"/>
  <c r="I3365" i="3" s="1"/>
  <c r="T3295" i="4"/>
  <c r="E3373" i="3" s="1"/>
  <c r="V3295" i="4"/>
  <c r="G3373" i="3"/>
  <c r="X3295" i="4"/>
  <c r="I3373" i="3"/>
  <c r="T3299" i="4"/>
  <c r="E3377" i="3"/>
  <c r="V3299" i="4"/>
  <c r="G3377" i="3" s="1"/>
  <c r="X3299" i="4"/>
  <c r="I3377" i="3" s="1"/>
  <c r="T3303" i="4"/>
  <c r="E3380" i="3"/>
  <c r="V3303" i="4"/>
  <c r="G3380" i="3" s="1"/>
  <c r="X3303" i="4"/>
  <c r="I3380" i="3" s="1"/>
  <c r="T3307" i="4"/>
  <c r="E3384" i="3"/>
  <c r="V3307" i="4"/>
  <c r="G3384" i="3"/>
  <c r="X3307" i="4"/>
  <c r="I3384" i="3"/>
  <c r="T3311" i="4"/>
  <c r="E3388" i="3" s="1"/>
  <c r="V3311" i="4"/>
  <c r="G3388" i="3" s="1"/>
  <c r="X3311" i="4"/>
  <c r="I3388" i="3"/>
  <c r="T3315" i="4"/>
  <c r="E3392" i="3"/>
  <c r="V3315" i="4"/>
  <c r="G3392" i="3" s="1"/>
  <c r="X3315" i="4"/>
  <c r="I3392" i="3" s="1"/>
  <c r="T3319" i="4"/>
  <c r="E3396" i="3"/>
  <c r="V3319" i="4"/>
  <c r="G3396" i="3" s="1"/>
  <c r="X3319" i="4"/>
  <c r="I3396" i="3" s="1"/>
  <c r="T3323" i="4"/>
  <c r="E3400" i="3"/>
  <c r="V3323" i="4"/>
  <c r="G3400" i="3" s="1"/>
  <c r="X3323" i="4"/>
  <c r="I3400" i="3"/>
  <c r="T3327" i="4"/>
  <c r="E3404" i="3" s="1"/>
  <c r="V3327" i="4"/>
  <c r="G3404" i="3"/>
  <c r="X3327" i="4"/>
  <c r="I3404" i="3"/>
  <c r="T3331" i="4"/>
  <c r="E3408" i="3"/>
  <c r="V3331" i="4"/>
  <c r="G3408" i="3" s="1"/>
  <c r="X3331" i="4"/>
  <c r="I3408" i="3" s="1"/>
  <c r="T3335" i="4"/>
  <c r="E3412" i="3"/>
  <c r="V3335" i="4"/>
  <c r="G3412" i="3" s="1"/>
  <c r="U3235" i="4"/>
  <c r="F3346" i="3" s="1"/>
  <c r="Y3235" i="4"/>
  <c r="J3346" i="3"/>
  <c r="U3239" i="4"/>
  <c r="F3313" i="3" s="1"/>
  <c r="Y3239" i="4"/>
  <c r="J3313" i="3" s="1"/>
  <c r="U3243" i="4"/>
  <c r="F3316" i="3" s="1"/>
  <c r="Y3243" i="4"/>
  <c r="J3316" i="3"/>
  <c r="U3247" i="4"/>
  <c r="F3317" i="3"/>
  <c r="Y3247" i="4"/>
  <c r="J3317" i="3"/>
  <c r="U3251" i="4"/>
  <c r="F3321" i="3" s="1"/>
  <c r="Y3251" i="4"/>
  <c r="J3321" i="3" s="1"/>
  <c r="U3255" i="4"/>
  <c r="F3325" i="3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/>
  <c r="Y3275" i="4"/>
  <c r="J3355" i="3"/>
  <c r="U3279" i="4"/>
  <c r="F3357" i="3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/>
  <c r="Y3291" i="4"/>
  <c r="J3365" i="3" s="1"/>
  <c r="U3295" i="4"/>
  <c r="F3373" i="3"/>
  <c r="Y3295" i="4"/>
  <c r="J3373" i="3" s="1"/>
  <c r="U3299" i="4"/>
  <c r="F3377" i="3"/>
  <c r="Y3299" i="4"/>
  <c r="J3377" i="3"/>
  <c r="U3303" i="4"/>
  <c r="F3380" i="3" s="1"/>
  <c r="Y3303" i="4"/>
  <c r="J3380" i="3" s="1"/>
  <c r="U3307" i="4"/>
  <c r="F3384" i="3"/>
  <c r="Y3307" i="4"/>
  <c r="J3384" i="3"/>
  <c r="U3311" i="4"/>
  <c r="F3388" i="3"/>
  <c r="Y3311" i="4"/>
  <c r="J3388" i="3" s="1"/>
  <c r="U3315" i="4"/>
  <c r="F3392" i="3"/>
  <c r="Y3315" i="4"/>
  <c r="J3392" i="3" s="1"/>
  <c r="U3319" i="4"/>
  <c r="F3396" i="3"/>
  <c r="Y3319" i="4"/>
  <c r="J3396" i="3" s="1"/>
  <c r="U3323" i="4"/>
  <c r="F3400" i="3" s="1"/>
  <c r="Y3323" i="4"/>
  <c r="J3400" i="3"/>
  <c r="U3327" i="4"/>
  <c r="F3404" i="3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/>
  <c r="Y3339" i="4"/>
  <c r="J3415" i="3"/>
  <c r="T3232" i="4"/>
  <c r="E3309" i="3"/>
  <c r="X3232" i="4"/>
  <c r="I3309" i="3" s="1"/>
  <c r="T3236" i="4"/>
  <c r="E3311" i="3"/>
  <c r="X3236" i="4"/>
  <c r="I3311" i="3" s="1"/>
  <c r="T3240" i="4"/>
  <c r="E3314" i="3" s="1"/>
  <c r="X3240" i="4"/>
  <c r="I3314" i="3" s="1"/>
  <c r="T3244" i="4"/>
  <c r="E3339" i="3"/>
  <c r="X3244" i="4"/>
  <c r="I3339" i="3"/>
  <c r="T3248" i="4"/>
  <c r="E3318" i="3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/>
  <c r="T3264" i="4"/>
  <c r="E3353" i="3" s="1"/>
  <c r="X3264" i="4"/>
  <c r="I3353" i="3" s="1"/>
  <c r="T3268" i="4"/>
  <c r="E3331" i="3"/>
  <c r="X3268" i="4"/>
  <c r="I3331" i="3"/>
  <c r="T3272" i="4"/>
  <c r="E3334" i="3"/>
  <c r="X3272" i="4"/>
  <c r="I3334" i="3" s="1"/>
  <c r="T3276" i="4"/>
  <c r="E3337" i="3"/>
  <c r="X3276" i="4"/>
  <c r="I3337" i="3" s="1"/>
  <c r="T3280" i="4"/>
  <c r="E3358" i="3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/>
  <c r="T3296" i="4"/>
  <c r="E3374" i="3" s="1"/>
  <c r="X3296" i="4"/>
  <c r="I3374" i="3" s="1"/>
  <c r="T3300" i="4"/>
  <c r="E3640" i="3"/>
  <c r="X3300" i="4"/>
  <c r="I3640" i="3" s="1"/>
  <c r="T3304" i="4"/>
  <c r="E3381" i="3"/>
  <c r="X3304" i="4"/>
  <c r="I3381" i="3" s="1"/>
  <c r="T3308" i="4"/>
  <c r="E3385" i="3" s="1"/>
  <c r="X3308" i="4"/>
  <c r="I3385" i="3"/>
  <c r="T3312" i="4"/>
  <c r="E3389" i="3"/>
  <c r="X3312" i="4"/>
  <c r="I3389" i="3" s="1"/>
  <c r="T3316" i="4"/>
  <c r="E3393" i="3"/>
  <c r="X3316" i="4"/>
  <c r="I3393" i="3"/>
  <c r="T3320" i="4"/>
  <c r="E3397" i="3" s="1"/>
  <c r="X3320" i="4"/>
  <c r="I3397" i="3" s="1"/>
  <c r="T3324" i="4"/>
  <c r="E3401" i="3" s="1"/>
  <c r="X3324" i="4"/>
  <c r="I3401" i="3"/>
  <c r="T3328" i="4"/>
  <c r="E3405" i="3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/>
  <c r="Y3224" i="4"/>
  <c r="J3285" i="3"/>
  <c r="U3228" i="4"/>
  <c r="F3306" i="3" s="1"/>
  <c r="W3228" i="4"/>
  <c r="H3306" i="3" s="1"/>
  <c r="Y3228" i="4"/>
  <c r="J3306" i="3" s="1"/>
  <c r="U3232" i="4"/>
  <c r="F3309" i="3"/>
  <c r="W3232" i="4"/>
  <c r="H3309" i="3"/>
  <c r="Y3232" i="4"/>
  <c r="J3309" i="3" s="1"/>
  <c r="U3236" i="4"/>
  <c r="F3311" i="3" s="1"/>
  <c r="W3236" i="4"/>
  <c r="H3311" i="3"/>
  <c r="Y3236" i="4"/>
  <c r="J3311" i="3" s="1"/>
  <c r="U3240" i="4"/>
  <c r="F3314" i="3" s="1"/>
  <c r="W3240" i="4"/>
  <c r="H3314" i="3"/>
  <c r="Y3240" i="4"/>
  <c r="J3314" i="3" s="1"/>
  <c r="U3244" i="4"/>
  <c r="F3339" i="3"/>
  <c r="W3244" i="4"/>
  <c r="H3339" i="3" s="1"/>
  <c r="Y3244" i="4"/>
  <c r="J3339" i="3"/>
  <c r="U3248" i="4"/>
  <c r="F3318" i="3"/>
  <c r="W3248" i="4"/>
  <c r="H3318" i="3" s="1"/>
  <c r="Y3248" i="4"/>
  <c r="J3318" i="3" s="1"/>
  <c r="U3252" i="4"/>
  <c r="F3322" i="3" s="1"/>
  <c r="W3252" i="4"/>
  <c r="H3322" i="3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/>
  <c r="U3264" i="4"/>
  <c r="F3353" i="3"/>
  <c r="W3264" i="4"/>
  <c r="H3353" i="3"/>
  <c r="Y3264" i="4"/>
  <c r="J3353" i="3" s="1"/>
  <c r="U3268" i="4"/>
  <c r="F3331" i="3" s="1"/>
  <c r="W3268" i="4"/>
  <c r="H3331" i="3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/>
  <c r="U3280" i="4"/>
  <c r="F3358" i="3"/>
  <c r="W3280" i="4"/>
  <c r="H3358" i="3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/>
  <c r="Y3288" i="4"/>
  <c r="J3369" i="3" s="1"/>
  <c r="U3292" i="4"/>
  <c r="F3370" i="3"/>
  <c r="W3292" i="4"/>
  <c r="H3370" i="3" s="1"/>
  <c r="Y3292" i="4"/>
  <c r="J3370" i="3"/>
  <c r="U3296" i="4"/>
  <c r="F3374" i="3"/>
  <c r="W3296" i="4"/>
  <c r="H3374" i="3" s="1"/>
  <c r="Y3296" i="4"/>
  <c r="J3374" i="3" s="1"/>
  <c r="U3300" i="4"/>
  <c r="F3640" i="3"/>
  <c r="W3300" i="4"/>
  <c r="H3640" i="3"/>
  <c r="Y3300" i="4"/>
  <c r="J3640" i="3"/>
  <c r="U3304" i="4"/>
  <c r="F3381" i="3" s="1"/>
  <c r="W3304" i="4"/>
  <c r="H3381" i="3"/>
  <c r="Y3304" i="4"/>
  <c r="J3381" i="3" s="1"/>
  <c r="U3308" i="4"/>
  <c r="F3385" i="3"/>
  <c r="W3308" i="4"/>
  <c r="H3385" i="3" s="1"/>
  <c r="Y3308" i="4"/>
  <c r="J3385" i="3" s="1"/>
  <c r="U3312" i="4"/>
  <c r="F3389" i="3"/>
  <c r="W3312" i="4"/>
  <c r="H3389" i="3" s="1"/>
  <c r="Y3312" i="4"/>
  <c r="J3389" i="3" s="1"/>
  <c r="U3316" i="4"/>
  <c r="F3393" i="3" s="1"/>
  <c r="W3316" i="4"/>
  <c r="H3393" i="3" s="1"/>
  <c r="Y3316" i="4"/>
  <c r="J3393" i="3"/>
  <c r="U3320" i="4"/>
  <c r="F3397" i="3" s="1"/>
  <c r="W3320" i="4"/>
  <c r="H3397" i="3"/>
  <c r="Y3320" i="4"/>
  <c r="J3397" i="3"/>
  <c r="U3324" i="4"/>
  <c r="F3401" i="3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/>
  <c r="W3332" i="4"/>
  <c r="H3409" i="3"/>
  <c r="Y3332" i="4"/>
  <c r="J3409" i="3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/>
  <c r="V3349" i="4"/>
  <c r="G3424" i="3"/>
  <c r="X3349" i="4"/>
  <c r="I3424" i="3" s="1"/>
  <c r="T3353" i="4"/>
  <c r="E3428" i="3" s="1"/>
  <c r="V3353" i="4"/>
  <c r="G3428" i="3"/>
  <c r="X3353" i="4"/>
  <c r="I3428" i="3" s="1"/>
  <c r="T3357" i="4"/>
  <c r="E3432" i="3"/>
  <c r="V3357" i="4"/>
  <c r="G3432" i="3" s="1"/>
  <c r="X3357" i="4"/>
  <c r="I3432" i="3" s="1"/>
  <c r="V3360" i="4"/>
  <c r="G3435" i="3"/>
  <c r="T3361" i="4"/>
  <c r="E3436" i="3" s="1"/>
  <c r="X3361" i="4"/>
  <c r="I3436" i="3" s="1"/>
  <c r="V3364" i="4"/>
  <c r="G3439" i="3"/>
  <c r="T3365" i="4"/>
  <c r="E3440" i="3" s="1"/>
  <c r="V3365" i="4"/>
  <c r="G3440" i="3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/>
  <c r="V3376" i="4"/>
  <c r="G3451" i="3" s="1"/>
  <c r="T3377" i="4"/>
  <c r="E3452" i="3" s="1"/>
  <c r="X3377" i="4"/>
  <c r="I3452" i="3"/>
  <c r="V3380" i="4"/>
  <c r="G3455" i="3"/>
  <c r="T3381" i="4"/>
  <c r="E3456" i="3" s="1"/>
  <c r="X3381" i="4"/>
  <c r="I3456" i="3" s="1"/>
  <c r="V3384" i="4"/>
  <c r="G3459" i="3"/>
  <c r="T3385" i="4"/>
  <c r="E3460" i="3"/>
  <c r="X3385" i="4"/>
  <c r="I3460" i="3"/>
  <c r="V3388" i="4"/>
  <c r="G3463" i="3" s="1"/>
  <c r="T3389" i="4"/>
  <c r="E3464" i="3" s="1"/>
  <c r="X3389" i="4"/>
  <c r="I3464" i="3"/>
  <c r="V3392" i="4"/>
  <c r="G3467" i="3" s="1"/>
  <c r="T3393" i="4"/>
  <c r="E3468" i="3" s="1"/>
  <c r="X3393" i="4"/>
  <c r="I3468" i="3"/>
  <c r="V3396" i="4"/>
  <c r="G3471" i="3"/>
  <c r="T3397" i="4"/>
  <c r="E3472" i="3"/>
  <c r="X3397" i="4"/>
  <c r="I3472" i="3" s="1"/>
  <c r="V3400" i="4"/>
  <c r="G3475" i="3" s="1"/>
  <c r="T3401" i="4"/>
  <c r="E3476" i="3"/>
  <c r="X3401" i="4"/>
  <c r="I3476" i="3"/>
  <c r="V3404" i="4"/>
  <c r="G3479" i="3" s="1"/>
  <c r="T3405" i="4"/>
  <c r="E3480" i="3" s="1"/>
  <c r="X3405" i="4"/>
  <c r="I3480" i="3"/>
  <c r="V3408" i="4"/>
  <c r="G3483" i="3" s="1"/>
  <c r="T3409" i="4"/>
  <c r="E3484" i="3" s="1"/>
  <c r="X3409" i="4"/>
  <c r="I3484" i="3"/>
  <c r="V3412" i="4"/>
  <c r="G3487" i="3" s="1"/>
  <c r="T3413" i="4"/>
  <c r="E3488" i="3" s="1"/>
  <c r="X3413" i="4"/>
  <c r="I3488" i="3" s="1"/>
  <c r="V3416" i="4"/>
  <c r="G3491" i="3" s="1"/>
  <c r="T3417" i="4"/>
  <c r="E3492" i="3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/>
  <c r="X3429" i="4"/>
  <c r="I3504" i="3" s="1"/>
  <c r="V3432" i="4"/>
  <c r="G3507" i="3"/>
  <c r="T3433" i="4"/>
  <c r="E3508" i="3" s="1"/>
  <c r="X3433" i="4"/>
  <c r="I3508" i="3"/>
  <c r="V3436" i="4"/>
  <c r="G3510" i="3" s="1"/>
  <c r="T3437" i="4"/>
  <c r="E3511" i="3"/>
  <c r="X3437" i="4"/>
  <c r="I3511" i="3"/>
  <c r="V3440" i="4"/>
  <c r="G3514" i="3" s="1"/>
  <c r="T3441" i="4"/>
  <c r="E3515" i="3" s="1"/>
  <c r="X3441" i="4"/>
  <c r="I3515" i="3" s="1"/>
  <c r="V3444" i="4"/>
  <c r="G3518" i="3" s="1"/>
  <c r="T3445" i="4"/>
  <c r="E3519" i="3"/>
  <c r="X3445" i="4"/>
  <c r="I3519" i="3" s="1"/>
  <c r="X3449" i="4"/>
  <c r="I3523" i="3" s="1"/>
  <c r="Y3393" i="4"/>
  <c r="J3468" i="3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/>
  <c r="U3417" i="4"/>
  <c r="F3492" i="3" s="1"/>
  <c r="Y3417" i="4"/>
  <c r="J3492" i="3"/>
  <c r="U3421" i="4"/>
  <c r="F3496" i="3" s="1"/>
  <c r="Y3421" i="4"/>
  <c r="J3496" i="3"/>
  <c r="U3425" i="4"/>
  <c r="F3500" i="3"/>
  <c r="Y3425" i="4"/>
  <c r="J3500" i="3" s="1"/>
  <c r="Y3429" i="4"/>
  <c r="J3504" i="3" s="1"/>
  <c r="Y3441" i="4"/>
  <c r="J3515" i="3"/>
  <c r="U3445" i="4"/>
  <c r="F3519" i="3"/>
  <c r="Y3445" i="4"/>
  <c r="J3519" i="3"/>
  <c r="Y3449" i="4"/>
  <c r="J3523" i="3" s="1"/>
  <c r="Y3338" i="4"/>
  <c r="J3414" i="3"/>
  <c r="U3342" i="4"/>
  <c r="F3418" i="3" s="1"/>
  <c r="W3342" i="4"/>
  <c r="H3418" i="3"/>
  <c r="Y3342" i="4"/>
  <c r="J3418" i="3" s="1"/>
  <c r="U3346" i="4"/>
  <c r="F3637" i="3" s="1"/>
  <c r="W3346" i="4"/>
  <c r="H3637" i="3"/>
  <c r="Y3346" i="4"/>
  <c r="J3637" i="3" s="1"/>
  <c r="U3350" i="4"/>
  <c r="F3425" i="3" s="1"/>
  <c r="W3350" i="4"/>
  <c r="H3425" i="3" s="1"/>
  <c r="Y3350" i="4"/>
  <c r="J3425" i="3"/>
  <c r="U3354" i="4"/>
  <c r="F3429" i="3"/>
  <c r="W3354" i="4"/>
  <c r="H3429" i="3" s="1"/>
  <c r="Y3354" i="4"/>
  <c r="J3429" i="3"/>
  <c r="U3358" i="4"/>
  <c r="F3433" i="3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/>
  <c r="Y3366" i="4"/>
  <c r="J3441" i="3"/>
  <c r="U3370" i="4"/>
  <c r="F3445" i="3"/>
  <c r="W3370" i="4"/>
  <c r="H3445" i="3" s="1"/>
  <c r="Y3370" i="4"/>
  <c r="J3445" i="3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/>
  <c r="W3386" i="4"/>
  <c r="H3461" i="3" s="1"/>
  <c r="Y3386" i="4"/>
  <c r="J3461" i="3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/>
  <c r="U3402" i="4"/>
  <c r="F3477" i="3"/>
  <c r="W3402" i="4"/>
  <c r="H3477" i="3" s="1"/>
  <c r="Y3402" i="4"/>
  <c r="J3477" i="3"/>
  <c r="U3406" i="4"/>
  <c r="F3481" i="3" s="1"/>
  <c r="W3406" i="4"/>
  <c r="H3481" i="3"/>
  <c r="Y3406" i="4"/>
  <c r="J3481" i="3" s="1"/>
  <c r="U3410" i="4"/>
  <c r="F3485" i="3" s="1"/>
  <c r="W3410" i="4"/>
  <c r="H3485" i="3"/>
  <c r="Y3410" i="4"/>
  <c r="J3485" i="3" s="1"/>
  <c r="U3414" i="4"/>
  <c r="F3489" i="3" s="1"/>
  <c r="W3414" i="4"/>
  <c r="H3489" i="3"/>
  <c r="Y3414" i="4"/>
  <c r="J3489" i="3"/>
  <c r="U3418" i="4"/>
  <c r="F3493" i="3" s="1"/>
  <c r="W3418" i="4"/>
  <c r="H3493" i="3" s="1"/>
  <c r="Y3418" i="4"/>
  <c r="J3493" i="3"/>
  <c r="U3422" i="4"/>
  <c r="F3497" i="3"/>
  <c r="W3422" i="4"/>
  <c r="H3497" i="3"/>
  <c r="Y3422" i="4"/>
  <c r="J3497" i="3" s="1"/>
  <c r="U3426" i="4"/>
  <c r="F3501" i="3" s="1"/>
  <c r="W3426" i="4"/>
  <c r="H3501" i="3"/>
  <c r="Y3426" i="4"/>
  <c r="J3501" i="3" s="1"/>
  <c r="U3430" i="4"/>
  <c r="F3505" i="3" s="1"/>
  <c r="W3430" i="4"/>
  <c r="H3505" i="3"/>
  <c r="Y3430" i="4"/>
  <c r="J3505" i="3"/>
  <c r="U3434" i="4"/>
  <c r="F3638" i="3"/>
  <c r="W3434" i="4"/>
  <c r="H3638" i="3" s="1"/>
  <c r="Y3434" i="4"/>
  <c r="J3638" i="3" s="1"/>
  <c r="U3438" i="4"/>
  <c r="F3512" i="3"/>
  <c r="W3438" i="4"/>
  <c r="H3512" i="3"/>
  <c r="Y3438" i="4"/>
  <c r="J3512" i="3" s="1"/>
  <c r="U3442" i="4"/>
  <c r="F3516" i="3" s="1"/>
  <c r="W3442" i="4"/>
  <c r="H3516" i="3"/>
  <c r="Y3442" i="4"/>
  <c r="J3516" i="3" s="1"/>
  <c r="U3446" i="4"/>
  <c r="F3520" i="3" s="1"/>
  <c r="W3446" i="4"/>
  <c r="H3520" i="3"/>
  <c r="Y3446" i="4"/>
  <c r="J3520" i="3" s="1"/>
  <c r="X3335" i="4"/>
  <c r="I3412" i="3" s="1"/>
  <c r="T3339" i="4"/>
  <c r="E3415" i="3" s="1"/>
  <c r="V3339" i="4"/>
  <c r="G3415" i="3"/>
  <c r="X3339" i="4"/>
  <c r="I3415" i="3"/>
  <c r="T3343" i="4"/>
  <c r="E3419" i="3"/>
  <c r="V3343" i="4"/>
  <c r="G3419" i="3" s="1"/>
  <c r="X3343" i="4"/>
  <c r="I3419" i="3" s="1"/>
  <c r="T3347" i="4"/>
  <c r="E3422" i="3"/>
  <c r="V3347" i="4"/>
  <c r="G3422" i="3" s="1"/>
  <c r="X3347" i="4"/>
  <c r="I3422" i="3" s="1"/>
  <c r="T3351" i="4"/>
  <c r="E3426" i="3"/>
  <c r="V3351" i="4"/>
  <c r="G3426" i="3" s="1"/>
  <c r="X3351" i="4"/>
  <c r="I3426" i="3"/>
  <c r="V3354" i="4"/>
  <c r="G3429" i="3" s="1"/>
  <c r="T3355" i="4"/>
  <c r="E3430" i="3"/>
  <c r="X3355" i="4"/>
  <c r="I3430" i="3"/>
  <c r="T3359" i="4"/>
  <c r="E3434" i="3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/>
  <c r="X3371" i="4"/>
  <c r="I3446" i="3" s="1"/>
  <c r="V3374" i="4"/>
  <c r="G3449" i="3"/>
  <c r="T3375" i="4"/>
  <c r="E3450" i="3" s="1"/>
  <c r="X3375" i="4"/>
  <c r="I3450" i="3"/>
  <c r="V3378" i="4"/>
  <c r="G3453" i="3" s="1"/>
  <c r="T3379" i="4"/>
  <c r="E3454" i="3" s="1"/>
  <c r="X3379" i="4"/>
  <c r="I3454" i="3" s="1"/>
  <c r="V3382" i="4"/>
  <c r="G3457" i="3"/>
  <c r="T3383" i="4"/>
  <c r="E3458" i="3" s="1"/>
  <c r="X3383" i="4"/>
  <c r="I3458" i="3"/>
  <c r="V3386" i="4"/>
  <c r="G3461" i="3" s="1"/>
  <c r="T3387" i="4"/>
  <c r="E3462" i="3" s="1"/>
  <c r="X3387" i="4"/>
  <c r="I3462" i="3" s="1"/>
  <c r="V3390" i="4"/>
  <c r="G3465" i="3"/>
  <c r="T3391" i="4"/>
  <c r="E3466" i="3"/>
  <c r="X3391" i="4"/>
  <c r="I3466" i="3" s="1"/>
  <c r="V3394" i="4"/>
  <c r="G3469" i="3" s="1"/>
  <c r="T3395" i="4"/>
  <c r="E3470" i="3"/>
  <c r="X3395" i="4"/>
  <c r="I3470" i="3"/>
  <c r="V3398" i="4"/>
  <c r="G3473" i="3"/>
  <c r="T3399" i="4"/>
  <c r="E3474" i="3" s="1"/>
  <c r="X3399" i="4"/>
  <c r="I3474" i="3" s="1"/>
  <c r="V3402" i="4"/>
  <c r="G3477" i="3" s="1"/>
  <c r="T3403" i="4"/>
  <c r="E3478" i="3"/>
  <c r="X3403" i="4"/>
  <c r="I3478" i="3" s="1"/>
  <c r="V3406" i="4"/>
  <c r="G3481" i="3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/>
  <c r="T3419" i="4"/>
  <c r="E3494" i="3" s="1"/>
  <c r="X3419" i="4"/>
  <c r="I3494" i="3" s="1"/>
  <c r="V3422" i="4"/>
  <c r="G3497" i="3"/>
  <c r="T3423" i="4"/>
  <c r="E3498" i="3" s="1"/>
  <c r="X3423" i="4"/>
  <c r="I3498" i="3" s="1"/>
  <c r="V3426" i="4"/>
  <c r="G3501" i="3" s="1"/>
  <c r="T3427" i="4"/>
  <c r="E3502" i="3" s="1"/>
  <c r="X3427" i="4"/>
  <c r="I3502" i="3"/>
  <c r="V3430" i="4"/>
  <c r="G3505" i="3" s="1"/>
  <c r="T3431" i="4"/>
  <c r="E3506" i="3" s="1"/>
  <c r="X3431" i="4"/>
  <c r="I3506" i="3"/>
  <c r="V3434" i="4"/>
  <c r="G3638" i="3" s="1"/>
  <c r="T3435" i="4"/>
  <c r="E3509" i="3" s="1"/>
  <c r="X3435" i="4"/>
  <c r="I3509" i="3" s="1"/>
  <c r="V3438" i="4"/>
  <c r="G3512" i="3" s="1"/>
  <c r="T3439" i="4"/>
  <c r="E3513" i="3"/>
  <c r="X3439" i="4"/>
  <c r="I3513" i="3" s="1"/>
  <c r="V3442" i="4"/>
  <c r="G3516" i="3" s="1"/>
  <c r="T3443" i="4"/>
  <c r="E3517" i="3" s="1"/>
  <c r="X3443" i="4"/>
  <c r="I3517" i="3"/>
  <c r="V3446" i="4"/>
  <c r="G3520" i="3" s="1"/>
  <c r="T3447" i="4"/>
  <c r="E3521" i="3" s="1"/>
  <c r="X3447" i="4"/>
  <c r="I3521" i="3"/>
  <c r="V3450" i="4"/>
  <c r="G3524" i="3" s="1"/>
  <c r="T3451" i="4"/>
  <c r="E3525" i="3"/>
  <c r="U3343" i="4"/>
  <c r="F3419" i="3" s="1"/>
  <c r="Y3343" i="4"/>
  <c r="J3419" i="3" s="1"/>
  <c r="U3347" i="4"/>
  <c r="F3422" i="3"/>
  <c r="Y3347" i="4"/>
  <c r="J3422" i="3" s="1"/>
  <c r="U3351" i="4"/>
  <c r="F3426" i="3" s="1"/>
  <c r="Y3351" i="4"/>
  <c r="J3426" i="3"/>
  <c r="U3355" i="4"/>
  <c r="F3430" i="3" s="1"/>
  <c r="Y3355" i="4"/>
  <c r="J3430" i="3"/>
  <c r="U3359" i="4"/>
  <c r="F3434" i="3" s="1"/>
  <c r="Y3359" i="4"/>
  <c r="J3434" i="3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/>
  <c r="U3375" i="4"/>
  <c r="F3450" i="3" s="1"/>
  <c r="Y3375" i="4"/>
  <c r="J3450" i="3" s="1"/>
  <c r="U3379" i="4"/>
  <c r="F3454" i="3"/>
  <c r="Y3379" i="4"/>
  <c r="J3454" i="3" s="1"/>
  <c r="U3383" i="4"/>
  <c r="F3458" i="3" s="1"/>
  <c r="Y3383" i="4"/>
  <c r="J3458" i="3"/>
  <c r="Y3387" i="4"/>
  <c r="J3462" i="3" s="1"/>
  <c r="Y3391" i="4"/>
  <c r="J3466" i="3"/>
  <c r="U3395" i="4"/>
  <c r="F3470" i="3" s="1"/>
  <c r="Y3395" i="4"/>
  <c r="J3470" i="3" s="1"/>
  <c r="Y3399" i="4"/>
  <c r="J3474" i="3"/>
  <c r="Y3427" i="4"/>
  <c r="J3502" i="3" s="1"/>
  <c r="Y3431" i="4"/>
  <c r="J3506" i="3" s="1"/>
  <c r="Y3439" i="4"/>
  <c r="J3513" i="3"/>
  <c r="X3340" i="4"/>
  <c r="I3416" i="3"/>
  <c r="T3344" i="4"/>
  <c r="E3420" i="3"/>
  <c r="X3344" i="4"/>
  <c r="I3420" i="3" s="1"/>
  <c r="T3348" i="4"/>
  <c r="E3423" i="3" s="1"/>
  <c r="X3348" i="4"/>
  <c r="I3423" i="3"/>
  <c r="T3352" i="4"/>
  <c r="E3427" i="3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/>
  <c r="X3360" i="4"/>
  <c r="I3435" i="3" s="1"/>
  <c r="V3363" i="4"/>
  <c r="G3438" i="3"/>
  <c r="T3364" i="4"/>
  <c r="E3439" i="3" s="1"/>
  <c r="X3364" i="4"/>
  <c r="I3439" i="3"/>
  <c r="V3367" i="4"/>
  <c r="G3442" i="3"/>
  <c r="T3368" i="4"/>
  <c r="E3443" i="3"/>
  <c r="X3368" i="4"/>
  <c r="I3443" i="3" s="1"/>
  <c r="V3371" i="4"/>
  <c r="G3446" i="3" s="1"/>
  <c r="T3372" i="4"/>
  <c r="E3447" i="3"/>
  <c r="X3372" i="4"/>
  <c r="I3447" i="3" s="1"/>
  <c r="V3375" i="4"/>
  <c r="G3450" i="3" s="1"/>
  <c r="T3376" i="4"/>
  <c r="E3451" i="3"/>
  <c r="X3376" i="4"/>
  <c r="I3451" i="3" s="1"/>
  <c r="V3379" i="4"/>
  <c r="G3454" i="3"/>
  <c r="T3380" i="4"/>
  <c r="E3455" i="3" s="1"/>
  <c r="X3380" i="4"/>
  <c r="I3455" i="3"/>
  <c r="V3383" i="4"/>
  <c r="G3458" i="3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/>
  <c r="T3400" i="4"/>
  <c r="E3475" i="3" s="1"/>
  <c r="X3400" i="4"/>
  <c r="I3475" i="3" s="1"/>
  <c r="V3403" i="4"/>
  <c r="G3478" i="3" s="1"/>
  <c r="T3404" i="4"/>
  <c r="E3479" i="3" s="1"/>
  <c r="X3404" i="4"/>
  <c r="I3479" i="3"/>
  <c r="V3407" i="4"/>
  <c r="G3482" i="3" s="1"/>
  <c r="T3408" i="4"/>
  <c r="E3483" i="3" s="1"/>
  <c r="X3408" i="4"/>
  <c r="I3483" i="3" s="1"/>
  <c r="V3411" i="4"/>
  <c r="G3486" i="3"/>
  <c r="T3412" i="4"/>
  <c r="E3487" i="3" s="1"/>
  <c r="X3412" i="4"/>
  <c r="I3487" i="3"/>
  <c r="V3415" i="4"/>
  <c r="G3490" i="3" s="1"/>
  <c r="T3416" i="4"/>
  <c r="E3491" i="3" s="1"/>
  <c r="X3416" i="4"/>
  <c r="I3491" i="3" s="1"/>
  <c r="V3419" i="4"/>
  <c r="G3494" i="3" s="1"/>
  <c r="T3420" i="4"/>
  <c r="E3495" i="3"/>
  <c r="X3420" i="4"/>
  <c r="I3495" i="3" s="1"/>
  <c r="V3423" i="4"/>
  <c r="G3498" i="3" s="1"/>
  <c r="T3424" i="4"/>
  <c r="E3499" i="3"/>
  <c r="X3424" i="4"/>
  <c r="I3499" i="3" s="1"/>
  <c r="V3427" i="4"/>
  <c r="G3502" i="3"/>
  <c r="T3428" i="4"/>
  <c r="E3503" i="3" s="1"/>
  <c r="X3428" i="4"/>
  <c r="I3503" i="3" s="1"/>
  <c r="V3431" i="4"/>
  <c r="G3506" i="3"/>
  <c r="T3432" i="4"/>
  <c r="E3507" i="3" s="1"/>
  <c r="X3432" i="4"/>
  <c r="I3507" i="3" s="1"/>
  <c r="V3435" i="4"/>
  <c r="G3509" i="3" s="1"/>
  <c r="T3436" i="4"/>
  <c r="E3510" i="3" s="1"/>
  <c r="X3436" i="4"/>
  <c r="I3510" i="3"/>
  <c r="V3439" i="4"/>
  <c r="G3513" i="3" s="1"/>
  <c r="T3440" i="4"/>
  <c r="E3514" i="3" s="1"/>
  <c r="X3440" i="4"/>
  <c r="I3514" i="3"/>
  <c r="V3443" i="4"/>
  <c r="G3517" i="3"/>
  <c r="T3444" i="4"/>
  <c r="E3518" i="3" s="1"/>
  <c r="X3444" i="4"/>
  <c r="I3518" i="3"/>
  <c r="V3447" i="4"/>
  <c r="G3521" i="3" s="1"/>
  <c r="T3448" i="4"/>
  <c r="E3522" i="3" s="1"/>
  <c r="X3448" i="4"/>
  <c r="I3522" i="3" s="1"/>
  <c r="U3340" i="4"/>
  <c r="F3416" i="3"/>
  <c r="W3340" i="4"/>
  <c r="H3416" i="3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/>
  <c r="Y3356" i="4"/>
  <c r="J3431" i="3" s="1"/>
  <c r="U3360" i="4"/>
  <c r="F3435" i="3" s="1"/>
  <c r="W3360" i="4"/>
  <c r="H3435" i="3"/>
  <c r="Y3360" i="4"/>
  <c r="J3435" i="3" s="1"/>
  <c r="U3364" i="4"/>
  <c r="F3439" i="3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/>
  <c r="W3372" i="4"/>
  <c r="H3447" i="3"/>
  <c r="Y3372" i="4"/>
  <c r="J3447" i="3" s="1"/>
  <c r="U3376" i="4"/>
  <c r="F3451" i="3" s="1"/>
  <c r="W3376" i="4"/>
  <c r="H3451" i="3"/>
  <c r="Y3376" i="4"/>
  <c r="J3451" i="3" s="1"/>
  <c r="U3380" i="4"/>
  <c r="F3455" i="3"/>
  <c r="W3380" i="4"/>
  <c r="H3455" i="3" s="1"/>
  <c r="Y3380" i="4"/>
  <c r="J3455" i="3" s="1"/>
  <c r="U3384" i="4"/>
  <c r="F3459" i="3"/>
  <c r="W3384" i="4"/>
  <c r="H3459" i="3" s="1"/>
  <c r="Y3384" i="4"/>
  <c r="J3459" i="3" s="1"/>
  <c r="U3388" i="4"/>
  <c r="F3463" i="3"/>
  <c r="W3388" i="4"/>
  <c r="H3463" i="3"/>
  <c r="Y3388" i="4"/>
  <c r="J3463" i="3" s="1"/>
  <c r="U3392" i="4"/>
  <c r="F3467" i="3" s="1"/>
  <c r="W3392" i="4"/>
  <c r="H3467" i="3"/>
  <c r="Y3392" i="4"/>
  <c r="J3467" i="3"/>
  <c r="U3396" i="4"/>
  <c r="F3471" i="3"/>
  <c r="W3396" i="4"/>
  <c r="H3471" i="3" s="1"/>
  <c r="Y3396" i="4"/>
  <c r="J3471" i="3" s="1"/>
  <c r="U3400" i="4"/>
  <c r="F3475" i="3"/>
  <c r="W3400" i="4"/>
  <c r="H3475" i="3" s="1"/>
  <c r="Y3400" i="4"/>
  <c r="J3475" i="3" s="1"/>
  <c r="U3404" i="4"/>
  <c r="F3479" i="3"/>
  <c r="W3404" i="4"/>
  <c r="H3479" i="3"/>
  <c r="Y3404" i="4"/>
  <c r="J3479" i="3"/>
  <c r="U3408" i="4"/>
  <c r="F3483" i="3" s="1"/>
  <c r="W3408" i="4"/>
  <c r="H3483" i="3" s="1"/>
  <c r="Y3408" i="4"/>
  <c r="J3483" i="3"/>
  <c r="U3412" i="4"/>
  <c r="F3487" i="3"/>
  <c r="W3412" i="4"/>
  <c r="H3487" i="3" s="1"/>
  <c r="Y3412" i="4"/>
  <c r="J3487" i="3" s="1"/>
  <c r="U3416" i="4"/>
  <c r="F3491" i="3"/>
  <c r="W3416" i="4"/>
  <c r="H3491" i="3" s="1"/>
  <c r="Y3416" i="4"/>
  <c r="J3491" i="3" s="1"/>
  <c r="U3420" i="4"/>
  <c r="F3495" i="3"/>
  <c r="W3420" i="4"/>
  <c r="H3495" i="3" s="1"/>
  <c r="Y3420" i="4"/>
  <c r="J3495" i="3"/>
  <c r="U3424" i="4"/>
  <c r="F3499" i="3" s="1"/>
  <c r="W3424" i="4"/>
  <c r="H3499" i="3"/>
  <c r="Y3424" i="4"/>
  <c r="J3499" i="3"/>
  <c r="U3428" i="4"/>
  <c r="F3503" i="3"/>
  <c r="W3428" i="4"/>
  <c r="H3503" i="3" s="1"/>
  <c r="Y3428" i="4"/>
  <c r="J3503" i="3" s="1"/>
  <c r="U3432" i="4"/>
  <c r="F3507" i="3"/>
  <c r="W3432" i="4"/>
  <c r="H3507" i="3" s="1"/>
  <c r="Y3432" i="4"/>
  <c r="J3507" i="3" s="1"/>
  <c r="U3436" i="4"/>
  <c r="F3510" i="3"/>
  <c r="W3436" i="4"/>
  <c r="H3510" i="3" s="1"/>
  <c r="Y3436" i="4"/>
  <c r="J3510" i="3" s="1"/>
  <c r="U3440" i="4"/>
  <c r="F3514" i="3" s="1"/>
  <c r="W3440" i="4"/>
  <c r="H3514" i="3"/>
  <c r="Y3440" i="4"/>
  <c r="J3514" i="3" s="1"/>
  <c r="U3444" i="4"/>
  <c r="F3518" i="3"/>
  <c r="W3444" i="4"/>
  <c r="H3518" i="3" s="1"/>
  <c r="Y3444" i="4"/>
  <c r="J3518" i="3"/>
  <c r="U3448" i="4"/>
  <c r="F3522" i="3"/>
  <c r="W3448" i="4"/>
  <c r="H3522" i="3" s="1"/>
  <c r="Y3448" i="4"/>
  <c r="J3522" i="3" s="1"/>
  <c r="W59" i="4"/>
  <c r="H63" i="3" s="1"/>
  <c r="W61" i="4"/>
  <c r="H65" i="3" s="1"/>
  <c r="W65" i="4"/>
  <c r="H69" i="3" s="1"/>
  <c r="W53" i="4"/>
  <c r="H57" i="3" s="1"/>
  <c r="W79" i="4"/>
  <c r="H79" i="3" s="1"/>
  <c r="T59" i="4"/>
  <c r="E63" i="3" s="1"/>
  <c r="G82" i="3"/>
  <c r="U74" i="4"/>
  <c r="F77" i="3" s="1"/>
  <c r="W201" i="4"/>
  <c r="H210" i="3" s="1"/>
  <c r="V206" i="4"/>
  <c r="G216" i="3" s="1"/>
  <c r="V212" i="4"/>
  <c r="G221" i="3" s="1"/>
  <c r="W199" i="4"/>
  <c r="H208" i="3" s="1"/>
  <c r="E223" i="3"/>
  <c r="T217" i="4"/>
  <c r="E225" i="3" s="1"/>
  <c r="T219" i="4"/>
  <c r="E227" i="3" s="1"/>
  <c r="E231" i="3"/>
  <c r="T225" i="4"/>
  <c r="E233" i="3" s="1"/>
  <c r="T227" i="4"/>
  <c r="E235" i="3" s="1"/>
  <c r="T229" i="4"/>
  <c r="E236" i="3" s="1"/>
  <c r="U202" i="4"/>
  <c r="F212" i="3" s="1"/>
  <c r="V205" i="4"/>
  <c r="G215" i="3" s="1"/>
  <c r="U207" i="4"/>
  <c r="F217" i="3" s="1"/>
  <c r="G212" i="3"/>
  <c r="W205" i="4"/>
  <c r="H215" i="3"/>
  <c r="W207" i="4"/>
  <c r="H217" i="3" s="1"/>
  <c r="W211" i="4"/>
  <c r="H220" i="3" s="1"/>
  <c r="W213" i="4"/>
  <c r="H577" i="3" s="1"/>
  <c r="W219" i="4"/>
  <c r="H227" i="3"/>
  <c r="W227" i="4"/>
  <c r="H235" i="3" s="1"/>
  <c r="W229" i="4"/>
  <c r="H236" i="3" s="1"/>
  <c r="E544" i="3"/>
  <c r="T230" i="4"/>
  <c r="E237" i="3" s="1"/>
  <c r="W204" i="4"/>
  <c r="H214" i="3" s="1"/>
  <c r="U210" i="4"/>
  <c r="F219" i="3" s="1"/>
  <c r="U212" i="4"/>
  <c r="F221" i="3" s="1"/>
  <c r="U218" i="4"/>
  <c r="F226" i="3" s="1"/>
  <c r="U224" i="4"/>
  <c r="F232" i="3" s="1"/>
  <c r="U226" i="4"/>
  <c r="F234" i="3" s="1"/>
  <c r="V268" i="4"/>
  <c r="G582" i="3" s="1"/>
  <c r="V273" i="4"/>
  <c r="G272" i="3" s="1"/>
  <c r="V281" i="4"/>
  <c r="G279" i="3" s="1"/>
  <c r="V285" i="4"/>
  <c r="G283" i="3" s="1"/>
  <c r="V293" i="4"/>
  <c r="G585" i="3"/>
  <c r="V304" i="4"/>
  <c r="G588" i="3" s="1"/>
  <c r="T305" i="4"/>
  <c r="E298" i="3" s="1"/>
  <c r="V308" i="4"/>
  <c r="G301" i="3" s="1"/>
  <c r="U262" i="4"/>
  <c r="F546" i="3" s="1"/>
  <c r="U272" i="4"/>
  <c r="F271" i="3" s="1"/>
  <c r="T298" i="4"/>
  <c r="E295" i="3" s="1"/>
  <c r="T300" i="4"/>
  <c r="E296" i="3" s="1"/>
  <c r="V302" i="4"/>
  <c r="G547" i="3"/>
  <c r="F264" i="3"/>
  <c r="U269" i="4"/>
  <c r="F269" i="3" s="1"/>
  <c r="G271" i="3"/>
  <c r="U274" i="4"/>
  <c r="F273" i="3" s="1"/>
  <c r="U276" i="4"/>
  <c r="F275" i="3" s="1"/>
  <c r="H275" i="3"/>
  <c r="H277" i="3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V303" i="4"/>
  <c r="G297" i="3" s="1"/>
  <c r="U268" i="4"/>
  <c r="F582" i="3" s="1"/>
  <c r="V271" i="4"/>
  <c r="G583" i="3" s="1"/>
  <c r="E272" i="3"/>
  <c r="T279" i="4"/>
  <c r="E584" i="3" s="1"/>
  <c r="T281" i="4"/>
  <c r="E279" i="3" s="1"/>
  <c r="E281" i="3"/>
  <c r="T285" i="4"/>
  <c r="E283" i="3" s="1"/>
  <c r="T287" i="4"/>
  <c r="E285" i="3"/>
  <c r="T289" i="4"/>
  <c r="E287" i="3" s="1"/>
  <c r="T293" i="4"/>
  <c r="E585" i="3" s="1"/>
  <c r="T295" i="4"/>
  <c r="E292" i="3" s="1"/>
  <c r="T297" i="4"/>
  <c r="E294" i="3" s="1"/>
  <c r="E586" i="3"/>
  <c r="T304" i="4"/>
  <c r="E588" i="3" s="1"/>
  <c r="V429" i="4"/>
  <c r="G599" i="3" s="1"/>
  <c r="T435" i="4"/>
  <c r="E408" i="3"/>
  <c r="T437" i="4"/>
  <c r="E410" i="3"/>
  <c r="T439" i="4"/>
  <c r="E412" i="3"/>
  <c r="T443" i="4"/>
  <c r="E416" i="3" s="1"/>
  <c r="F404" i="3"/>
  <c r="U433" i="4"/>
  <c r="F406" i="3" s="1"/>
  <c r="U437" i="4"/>
  <c r="F410" i="3" s="1"/>
  <c r="F416" i="3"/>
  <c r="V431" i="4"/>
  <c r="G404" i="3"/>
  <c r="T430" i="4"/>
  <c r="E403" i="3" s="1"/>
  <c r="W431" i="4"/>
  <c r="H404" i="3" s="1"/>
  <c r="W433" i="4"/>
  <c r="H406" i="3"/>
  <c r="W435" i="4"/>
  <c r="H408" i="3" s="1"/>
  <c r="W437" i="4"/>
  <c r="H410" i="3"/>
  <c r="W439" i="4"/>
  <c r="H412" i="3" s="1"/>
  <c r="W441" i="4"/>
  <c r="H414" i="3" s="1"/>
  <c r="W443" i="4"/>
  <c r="H416" i="3" s="1"/>
  <c r="T440" i="4"/>
  <c r="E413" i="3" s="1"/>
  <c r="T442" i="4"/>
  <c r="E415" i="3" s="1"/>
  <c r="V430" i="4"/>
  <c r="G403" i="3"/>
  <c r="E402" i="3"/>
  <c r="H403" i="3"/>
  <c r="V432" i="4"/>
  <c r="G405" i="3" s="1"/>
  <c r="V434" i="4"/>
  <c r="G407" i="3" s="1"/>
  <c r="V436" i="4"/>
  <c r="G409" i="3"/>
  <c r="V438" i="4"/>
  <c r="G411" i="3" s="1"/>
  <c r="W467" i="4"/>
  <c r="H559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V471" i="4"/>
  <c r="G435" i="3" s="1"/>
  <c r="H436" i="3"/>
  <c r="W474" i="4"/>
  <c r="H438" i="3" s="1"/>
  <c r="W476" i="4"/>
  <c r="H606" i="3" s="1"/>
  <c r="H440" i="3"/>
  <c r="W482" i="4"/>
  <c r="H443" i="3" s="1"/>
  <c r="W484" i="4"/>
  <c r="H445" i="3" s="1"/>
  <c r="W486" i="4"/>
  <c r="H447" i="3" s="1"/>
  <c r="H449" i="3"/>
  <c r="W490" i="4"/>
  <c r="H451" i="3" s="1"/>
  <c r="W492" i="4"/>
  <c r="H561" i="3" s="1"/>
  <c r="W494" i="4"/>
  <c r="H454" i="3" s="1"/>
  <c r="W498" i="4"/>
  <c r="H458" i="3"/>
  <c r="W500" i="4"/>
  <c r="H460" i="3" s="1"/>
  <c r="W502" i="4"/>
  <c r="H462" i="3" s="1"/>
  <c r="H608" i="3"/>
  <c r="W508" i="4"/>
  <c r="H609" i="3" s="1"/>
  <c r="W510" i="4"/>
  <c r="H468" i="3" s="1"/>
  <c r="H470" i="3"/>
  <c r="T513" i="4"/>
  <c r="E471" i="3" s="1"/>
  <c r="U473" i="4"/>
  <c r="F437" i="3" s="1"/>
  <c r="U475" i="4"/>
  <c r="F439" i="3" s="1"/>
  <c r="F560" i="3"/>
  <c r="F607" i="3"/>
  <c r="U483" i="4"/>
  <c r="F444" i="3" s="1"/>
  <c r="F446" i="3"/>
  <c r="U487" i="4"/>
  <c r="F448" i="3" s="1"/>
  <c r="U491" i="4"/>
  <c r="F452" i="3"/>
  <c r="F453" i="3"/>
  <c r="U497" i="4"/>
  <c r="F457" i="3" s="1"/>
  <c r="F461" i="3"/>
  <c r="U503" i="4"/>
  <c r="F463" i="3" s="1"/>
  <c r="U507" i="4"/>
  <c r="F466" i="3" s="1"/>
  <c r="F467" i="3"/>
  <c r="T470" i="4"/>
  <c r="E434" i="3" s="1"/>
  <c r="W471" i="4"/>
  <c r="H435" i="3"/>
  <c r="V473" i="4"/>
  <c r="G437" i="3"/>
  <c r="V475" i="4"/>
  <c r="G439" i="3"/>
  <c r="V477" i="4"/>
  <c r="G560" i="3" s="1"/>
  <c r="V479" i="4"/>
  <c r="G441" i="3" s="1"/>
  <c r="V481" i="4"/>
  <c r="G607" i="3"/>
  <c r="V483" i="4"/>
  <c r="G444" i="3" s="1"/>
  <c r="V485" i="4"/>
  <c r="G446" i="3" s="1"/>
  <c r="V487" i="4"/>
  <c r="G448" i="3"/>
  <c r="V489" i="4"/>
  <c r="G450" i="3"/>
  <c r="V491" i="4"/>
  <c r="G452" i="3"/>
  <c r="V493" i="4"/>
  <c r="G453" i="3" s="1"/>
  <c r="V495" i="4"/>
  <c r="G455" i="3"/>
  <c r="V497" i="4"/>
  <c r="G457" i="3" s="1"/>
  <c r="V499" i="4"/>
  <c r="G459" i="3"/>
  <c r="V501" i="4"/>
  <c r="G461" i="3" s="1"/>
  <c r="V503" i="4"/>
  <c r="G463" i="3" s="1"/>
  <c r="V505" i="4"/>
  <c r="G464" i="3"/>
  <c r="V507" i="4"/>
  <c r="G466" i="3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/>
  <c r="W507" i="4"/>
  <c r="H466" i="3" s="1"/>
  <c r="W509" i="4"/>
  <c r="H467" i="3" s="1"/>
  <c r="W511" i="4"/>
  <c r="H469" i="3" s="1"/>
  <c r="T465" i="4"/>
  <c r="E605" i="3" s="1"/>
  <c r="T613" i="4"/>
  <c r="E624" i="3" s="1"/>
  <c r="U620" i="4"/>
  <c r="F631" i="3"/>
  <c r="U622" i="4"/>
  <c r="F633" i="3" s="1"/>
  <c r="U624" i="4"/>
  <c r="F635" i="3"/>
  <c r="U626" i="4"/>
  <c r="F637" i="3" s="1"/>
  <c r="U628" i="4"/>
  <c r="F639" i="3"/>
  <c r="U630" i="4"/>
  <c r="F641" i="3" s="1"/>
  <c r="U632" i="4"/>
  <c r="F643" i="3" s="1"/>
  <c r="U634" i="4"/>
  <c r="F645" i="3"/>
  <c r="U636" i="4"/>
  <c r="F647" i="3" s="1"/>
  <c r="U638" i="4"/>
  <c r="F649" i="3" s="1"/>
  <c r="U640" i="4"/>
  <c r="F651" i="3"/>
  <c r="U642" i="4"/>
  <c r="F653" i="3" s="1"/>
  <c r="U644" i="4"/>
  <c r="F655" i="3"/>
  <c r="U646" i="4"/>
  <c r="F657" i="3" s="1"/>
  <c r="U648" i="4"/>
  <c r="F659" i="3"/>
  <c r="U650" i="4"/>
  <c r="F661" i="3" s="1"/>
  <c r="U652" i="4"/>
  <c r="F663" i="3" s="1"/>
  <c r="T617" i="4"/>
  <c r="E628" i="3" s="1"/>
  <c r="W618" i="4"/>
  <c r="H629" i="3"/>
  <c r="W620" i="4"/>
  <c r="H631" i="3"/>
  <c r="W622" i="4"/>
  <c r="H633" i="3"/>
  <c r="W624" i="4"/>
  <c r="H635" i="3" s="1"/>
  <c r="W626" i="4"/>
  <c r="H637" i="3" s="1"/>
  <c r="W628" i="4"/>
  <c r="H639" i="3"/>
  <c r="W630" i="4"/>
  <c r="H641" i="3" s="1"/>
  <c r="W632" i="4"/>
  <c r="H643" i="3" s="1"/>
  <c r="W634" i="4"/>
  <c r="H645" i="3"/>
  <c r="W636" i="4"/>
  <c r="H647" i="3" s="1"/>
  <c r="W638" i="4"/>
  <c r="H649" i="3"/>
  <c r="W640" i="4"/>
  <c r="H651" i="3" s="1"/>
  <c r="W642" i="4"/>
  <c r="H653" i="3"/>
  <c r="W644" i="4"/>
  <c r="H655" i="3" s="1"/>
  <c r="T619" i="4"/>
  <c r="E630" i="3" s="1"/>
  <c r="V619" i="4"/>
  <c r="G630" i="3" s="1"/>
  <c r="T621" i="4"/>
  <c r="E632" i="3"/>
  <c r="V621" i="4"/>
  <c r="G632" i="3" s="1"/>
  <c r="T623" i="4"/>
  <c r="E634" i="3"/>
  <c r="V623" i="4"/>
  <c r="G634" i="3" s="1"/>
  <c r="T625" i="4"/>
  <c r="E636" i="3" s="1"/>
  <c r="V625" i="4"/>
  <c r="G636" i="3"/>
  <c r="T627" i="4"/>
  <c r="E638" i="3" s="1"/>
  <c r="V627" i="4"/>
  <c r="G638" i="3" s="1"/>
  <c r="T629" i="4"/>
  <c r="E640" i="3"/>
  <c r="V629" i="4"/>
  <c r="G640" i="3"/>
  <c r="T631" i="4"/>
  <c r="E642" i="3"/>
  <c r="V631" i="4"/>
  <c r="G642" i="3" s="1"/>
  <c r="T633" i="4"/>
  <c r="E644" i="3"/>
  <c r="V633" i="4"/>
  <c r="G644" i="3" s="1"/>
  <c r="T635" i="4"/>
  <c r="E646" i="3"/>
  <c r="V635" i="4"/>
  <c r="G646" i="3" s="1"/>
  <c r="T637" i="4"/>
  <c r="E648" i="3"/>
  <c r="V637" i="4"/>
  <c r="G648" i="3"/>
  <c r="T639" i="4"/>
  <c r="E650" i="3" s="1"/>
  <c r="V639" i="4"/>
  <c r="G650" i="3" s="1"/>
  <c r="T641" i="4"/>
  <c r="E652" i="3" s="1"/>
  <c r="V641" i="4"/>
  <c r="G652" i="3"/>
  <c r="T643" i="4"/>
  <c r="E654" i="3" s="1"/>
  <c r="V643" i="4"/>
  <c r="G654" i="3" s="1"/>
  <c r="T645" i="4"/>
  <c r="E656" i="3" s="1"/>
  <c r="V645" i="4"/>
  <c r="G656" i="3"/>
  <c r="T647" i="4"/>
  <c r="E658" i="3"/>
  <c r="V647" i="4"/>
  <c r="G658" i="3" s="1"/>
  <c r="T649" i="4"/>
  <c r="E660" i="3" s="1"/>
  <c r="V649" i="4"/>
  <c r="G660" i="3" s="1"/>
  <c r="T651" i="4"/>
  <c r="E662" i="3"/>
  <c r="V651" i="4"/>
  <c r="G662" i="3" s="1"/>
  <c r="T616" i="4"/>
  <c r="E627" i="3"/>
  <c r="V616" i="4"/>
  <c r="G627" i="3" s="1"/>
  <c r="W617" i="4"/>
  <c r="H628" i="3"/>
  <c r="U619" i="4"/>
  <c r="F630" i="3" s="1"/>
  <c r="U621" i="4"/>
  <c r="F632" i="3" s="1"/>
  <c r="U623" i="4"/>
  <c r="F634" i="3"/>
  <c r="U625" i="4"/>
  <c r="F636" i="3" s="1"/>
  <c r="U627" i="4"/>
  <c r="F638" i="3" s="1"/>
  <c r="U629" i="4"/>
  <c r="F640" i="3"/>
  <c r="U631" i="4"/>
  <c r="F642" i="3" s="1"/>
  <c r="U633" i="4"/>
  <c r="F644" i="3"/>
  <c r="U635" i="4"/>
  <c r="F646" i="3" s="1"/>
  <c r="U637" i="4"/>
  <c r="F648" i="3" s="1"/>
  <c r="U639" i="4"/>
  <c r="F650" i="3" s="1"/>
  <c r="U641" i="4"/>
  <c r="F652" i="3"/>
  <c r="U643" i="4"/>
  <c r="F654" i="3" s="1"/>
  <c r="U645" i="4"/>
  <c r="F656" i="3"/>
  <c r="U647" i="4"/>
  <c r="F658" i="3" s="1"/>
  <c r="U649" i="4"/>
  <c r="F660" i="3"/>
  <c r="U651" i="4"/>
  <c r="F662" i="3" s="1"/>
  <c r="W647" i="4"/>
  <c r="H658" i="3" s="1"/>
  <c r="W649" i="4"/>
  <c r="H660" i="3"/>
  <c r="T691" i="4"/>
  <c r="E700" i="3" s="1"/>
  <c r="W692" i="4"/>
  <c r="H701" i="3" s="1"/>
  <c r="W694" i="4"/>
  <c r="H703" i="3"/>
  <c r="W696" i="4"/>
  <c r="H705" i="3"/>
  <c r="W698" i="4"/>
  <c r="H707" i="3"/>
  <c r="W700" i="4"/>
  <c r="H709" i="3" s="1"/>
  <c r="W702" i="4"/>
  <c r="H711" i="3"/>
  <c r="V691" i="4"/>
  <c r="G700" i="3" s="1"/>
  <c r="U701" i="4"/>
  <c r="F710" i="3"/>
  <c r="U703" i="4"/>
  <c r="F712" i="3" s="1"/>
  <c r="V687" i="4"/>
  <c r="G696" i="3"/>
  <c r="T690" i="4"/>
  <c r="E699" i="3"/>
  <c r="W691" i="4"/>
  <c r="H700" i="3"/>
  <c r="V693" i="4"/>
  <c r="G702" i="3" s="1"/>
  <c r="V695" i="4"/>
  <c r="G704" i="3" s="1"/>
  <c r="V697" i="4"/>
  <c r="G706" i="3"/>
  <c r="V699" i="4"/>
  <c r="G708" i="3" s="1"/>
  <c r="V701" i="4"/>
  <c r="G710" i="3" s="1"/>
  <c r="V686" i="4"/>
  <c r="G695" i="3"/>
  <c r="W693" i="4"/>
  <c r="H702" i="3" s="1"/>
  <c r="W695" i="4"/>
  <c r="H704" i="3"/>
  <c r="W697" i="4"/>
  <c r="H706" i="3" s="1"/>
  <c r="W699" i="4"/>
  <c r="H708" i="3"/>
  <c r="W701" i="4"/>
  <c r="H710" i="3" s="1"/>
  <c r="V685" i="4"/>
  <c r="G694" i="3" s="1"/>
  <c r="T689" i="4"/>
  <c r="E698" i="3" s="1"/>
  <c r="V690" i="4"/>
  <c r="G699" i="3" s="1"/>
  <c r="T692" i="4"/>
  <c r="E701" i="3" s="1"/>
  <c r="T694" i="4"/>
  <c r="E703" i="3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/>
  <c r="U696" i="4"/>
  <c r="F705" i="3"/>
  <c r="U698" i="4"/>
  <c r="F707" i="3" s="1"/>
  <c r="U700" i="4"/>
  <c r="F709" i="3" s="1"/>
  <c r="U702" i="4"/>
  <c r="F711" i="3"/>
  <c r="T688" i="4"/>
  <c r="E697" i="3" s="1"/>
  <c r="V689" i="4"/>
  <c r="G698" i="3"/>
  <c r="V692" i="4"/>
  <c r="G701" i="3" s="1"/>
  <c r="V694" i="4"/>
  <c r="G703" i="3"/>
  <c r="V696" i="4"/>
  <c r="G705" i="3"/>
  <c r="V698" i="4"/>
  <c r="G707" i="3"/>
  <c r="V700" i="4"/>
  <c r="G709" i="3" s="1"/>
  <c r="V702" i="4"/>
  <c r="G711" i="3" s="1"/>
  <c r="T721" i="4"/>
  <c r="E725" i="3"/>
  <c r="T727" i="4"/>
  <c r="E731" i="3" s="1"/>
  <c r="V727" i="4"/>
  <c r="G731" i="3" s="1"/>
  <c r="T729" i="4"/>
  <c r="E733" i="3"/>
  <c r="V729" i="4"/>
  <c r="G733" i="3"/>
  <c r="T731" i="4"/>
  <c r="E735" i="3"/>
  <c r="V731" i="4"/>
  <c r="G735" i="3" s="1"/>
  <c r="T733" i="4"/>
  <c r="E737" i="3" s="1"/>
  <c r="V733" i="4"/>
  <c r="G737" i="3" s="1"/>
  <c r="T735" i="4"/>
  <c r="E790" i="3"/>
  <c r="V735" i="4"/>
  <c r="G790" i="3" s="1"/>
  <c r="T737" i="4"/>
  <c r="E740" i="3"/>
  <c r="V737" i="4"/>
  <c r="G740" i="3" s="1"/>
  <c r="T739" i="4"/>
  <c r="E742" i="3"/>
  <c r="V739" i="4"/>
  <c r="G742" i="3" s="1"/>
  <c r="T741" i="4"/>
  <c r="E799" i="3" s="1"/>
  <c r="V741" i="4"/>
  <c r="G799" i="3"/>
  <c r="T743" i="4"/>
  <c r="E744" i="3" s="1"/>
  <c r="V743" i="4"/>
  <c r="G744" i="3" s="1"/>
  <c r="T745" i="4"/>
  <c r="E800" i="3"/>
  <c r="V745" i="4"/>
  <c r="G800" i="3" s="1"/>
  <c r="T747" i="4"/>
  <c r="E747" i="3"/>
  <c r="V747" i="4"/>
  <c r="G747" i="3" s="1"/>
  <c r="T749" i="4"/>
  <c r="E748" i="3" s="1"/>
  <c r="V749" i="4"/>
  <c r="G748" i="3" s="1"/>
  <c r="T751" i="4"/>
  <c r="E750" i="3" s="1"/>
  <c r="V751" i="4"/>
  <c r="G750" i="3" s="1"/>
  <c r="T753" i="4"/>
  <c r="E751" i="3"/>
  <c r="V753" i="4"/>
  <c r="G751" i="3"/>
  <c r="T755" i="4"/>
  <c r="E753" i="3"/>
  <c r="V755" i="4"/>
  <c r="G753" i="3" s="1"/>
  <c r="T757" i="4"/>
  <c r="E755" i="3" s="1"/>
  <c r="V757" i="4"/>
  <c r="G755" i="3"/>
  <c r="T759" i="4"/>
  <c r="E757" i="3" s="1"/>
  <c r="V759" i="4"/>
  <c r="G757" i="3" s="1"/>
  <c r="T761" i="4"/>
  <c r="E759" i="3"/>
  <c r="V761" i="4"/>
  <c r="G759" i="3"/>
  <c r="T763" i="4"/>
  <c r="E761" i="3"/>
  <c r="V763" i="4"/>
  <c r="G761" i="3" s="1"/>
  <c r="T765" i="4"/>
  <c r="E763" i="3" s="1"/>
  <c r="V765" i="4"/>
  <c r="G763" i="3" s="1"/>
  <c r="T767" i="4"/>
  <c r="E765" i="3"/>
  <c r="V767" i="4"/>
  <c r="G765" i="3" s="1"/>
  <c r="T769" i="4"/>
  <c r="E802" i="3"/>
  <c r="V769" i="4"/>
  <c r="G802" i="3" s="1"/>
  <c r="T771" i="4"/>
  <c r="E768" i="3" s="1"/>
  <c r="V771" i="4"/>
  <c r="G768" i="3" s="1"/>
  <c r="U721" i="4"/>
  <c r="F725" i="3" s="1"/>
  <c r="T724" i="4"/>
  <c r="E728" i="3"/>
  <c r="U749" i="4"/>
  <c r="F748" i="3" s="1"/>
  <c r="U753" i="4"/>
  <c r="F751" i="3" s="1"/>
  <c r="U759" i="4"/>
  <c r="F757" i="3" s="1"/>
  <c r="U761" i="4"/>
  <c r="F759" i="3"/>
  <c r="U763" i="4"/>
  <c r="F761" i="3" s="1"/>
  <c r="U765" i="4"/>
  <c r="F763" i="3" s="1"/>
  <c r="U767" i="4"/>
  <c r="F765" i="3"/>
  <c r="U769" i="4"/>
  <c r="F802" i="3" s="1"/>
  <c r="W769" i="4"/>
  <c r="H802" i="3"/>
  <c r="U771" i="4"/>
  <c r="F768" i="3" s="1"/>
  <c r="W771" i="4"/>
  <c r="H768" i="3"/>
  <c r="U773" i="4"/>
  <c r="F770" i="3"/>
  <c r="W773" i="4"/>
  <c r="H770" i="3"/>
  <c r="T720" i="4"/>
  <c r="E724" i="3" s="1"/>
  <c r="U720" i="4"/>
  <c r="F724" i="3" s="1"/>
  <c r="T726" i="4"/>
  <c r="E730" i="3"/>
  <c r="W737" i="4"/>
  <c r="H740" i="3" s="1"/>
  <c r="T719" i="4"/>
  <c r="E723" i="3" s="1"/>
  <c r="T723" i="4"/>
  <c r="E727" i="3"/>
  <c r="U726" i="4"/>
  <c r="F730" i="3"/>
  <c r="W726" i="4"/>
  <c r="H730" i="3"/>
  <c r="T728" i="4"/>
  <c r="E732" i="3" s="1"/>
  <c r="V728" i="4"/>
  <c r="G732" i="3" s="1"/>
  <c r="T730" i="4"/>
  <c r="E734" i="3" s="1"/>
  <c r="V730" i="4"/>
  <c r="G734" i="3"/>
  <c r="T732" i="4"/>
  <c r="E736" i="3" s="1"/>
  <c r="V732" i="4"/>
  <c r="G736" i="3"/>
  <c r="T734" i="4"/>
  <c r="E738" i="3" s="1"/>
  <c r="V734" i="4"/>
  <c r="G738" i="3" s="1"/>
  <c r="T736" i="4"/>
  <c r="E739" i="3" s="1"/>
  <c r="V736" i="4"/>
  <c r="G739" i="3" s="1"/>
  <c r="T738" i="4"/>
  <c r="E741" i="3" s="1"/>
  <c r="V738" i="4"/>
  <c r="G741" i="3" s="1"/>
  <c r="T740" i="4"/>
  <c r="E798" i="3" s="1"/>
  <c r="V740" i="4"/>
  <c r="G798" i="3" s="1"/>
  <c r="T742" i="4"/>
  <c r="E743" i="3"/>
  <c r="V742" i="4"/>
  <c r="G743" i="3" s="1"/>
  <c r="T744" i="4"/>
  <c r="E745" i="3" s="1"/>
  <c r="V744" i="4"/>
  <c r="G745" i="3"/>
  <c r="T746" i="4"/>
  <c r="E746" i="3" s="1"/>
  <c r="V746" i="4"/>
  <c r="G746" i="3"/>
  <c r="T748" i="4"/>
  <c r="E801" i="3" s="1"/>
  <c r="V748" i="4"/>
  <c r="G801" i="3"/>
  <c r="T750" i="4"/>
  <c r="E749" i="3"/>
  <c r="V750" i="4"/>
  <c r="G749" i="3"/>
  <c r="T752" i="4"/>
  <c r="E791" i="3" s="1"/>
  <c r="V752" i="4"/>
  <c r="G791" i="3" s="1"/>
  <c r="T754" i="4"/>
  <c r="E752" i="3"/>
  <c r="V754" i="4"/>
  <c r="G752" i="3" s="1"/>
  <c r="T756" i="4"/>
  <c r="E754" i="3" s="1"/>
  <c r="V756" i="4"/>
  <c r="G754" i="3"/>
  <c r="T758" i="4"/>
  <c r="E756" i="3"/>
  <c r="V758" i="4"/>
  <c r="G756" i="3"/>
  <c r="T760" i="4"/>
  <c r="E758" i="3" s="1"/>
  <c r="V760" i="4"/>
  <c r="G758" i="3" s="1"/>
  <c r="T762" i="4"/>
  <c r="E760" i="3" s="1"/>
  <c r="V762" i="4"/>
  <c r="G760" i="3"/>
  <c r="T764" i="4"/>
  <c r="E762" i="3" s="1"/>
  <c r="V764" i="4"/>
  <c r="G762" i="3" s="1"/>
  <c r="T766" i="4"/>
  <c r="E764" i="3"/>
  <c r="V766" i="4"/>
  <c r="G764" i="3"/>
  <c r="T768" i="4"/>
  <c r="E766" i="3" s="1"/>
  <c r="V768" i="4"/>
  <c r="G766" i="3" s="1"/>
  <c r="T770" i="4"/>
  <c r="E767" i="3" s="1"/>
  <c r="V770" i="4"/>
  <c r="G767" i="3" s="1"/>
  <c r="U719" i="4"/>
  <c r="F723" i="3" s="1"/>
  <c r="U723" i="4"/>
  <c r="F727" i="3" s="1"/>
  <c r="W723" i="4"/>
  <c r="H727" i="3"/>
  <c r="U728" i="4"/>
  <c r="F732" i="3" s="1"/>
  <c r="W728" i="4"/>
  <c r="H732" i="3" s="1"/>
  <c r="U730" i="4"/>
  <c r="F734" i="3"/>
  <c r="W730" i="4"/>
  <c r="H734" i="3" s="1"/>
  <c r="U732" i="4"/>
  <c r="F736" i="3"/>
  <c r="W732" i="4"/>
  <c r="H736" i="3" s="1"/>
  <c r="U734" i="4"/>
  <c r="F738" i="3"/>
  <c r="W734" i="4"/>
  <c r="H738" i="3"/>
  <c r="U736" i="4"/>
  <c r="F739" i="3" s="1"/>
  <c r="W736" i="4"/>
  <c r="H739" i="3" s="1"/>
  <c r="U738" i="4"/>
  <c r="F741" i="3" s="1"/>
  <c r="W738" i="4"/>
  <c r="H741" i="3"/>
  <c r="U740" i="4"/>
  <c r="F798" i="3" s="1"/>
  <c r="W740" i="4"/>
  <c r="H798" i="3" s="1"/>
  <c r="U742" i="4"/>
  <c r="F743" i="3" s="1"/>
  <c r="W742" i="4"/>
  <c r="H743" i="3"/>
  <c r="U744" i="4"/>
  <c r="F745" i="3"/>
  <c r="W744" i="4"/>
  <c r="H745" i="3" s="1"/>
  <c r="U746" i="4"/>
  <c r="F746" i="3"/>
  <c r="W746" i="4"/>
  <c r="H746" i="3" s="1"/>
  <c r="U748" i="4"/>
  <c r="F801" i="3"/>
  <c r="W748" i="4"/>
  <c r="H801" i="3" s="1"/>
  <c r="U750" i="4"/>
  <c r="F749" i="3"/>
  <c r="W750" i="4"/>
  <c r="H749" i="3"/>
  <c r="U752" i="4"/>
  <c r="F791" i="3"/>
  <c r="W752" i="4"/>
  <c r="H791" i="3" s="1"/>
  <c r="U754" i="4"/>
  <c r="F752" i="3" s="1"/>
  <c r="W754" i="4"/>
  <c r="H752" i="3"/>
  <c r="U756" i="4"/>
  <c r="F754" i="3" s="1"/>
  <c r="W756" i="4"/>
  <c r="H754" i="3" s="1"/>
  <c r="U758" i="4"/>
  <c r="F756" i="3"/>
  <c r="W758" i="4"/>
  <c r="H756" i="3" s="1"/>
  <c r="U760" i="4"/>
  <c r="F758" i="3" s="1"/>
  <c r="W760" i="4"/>
  <c r="H758" i="3" s="1"/>
  <c r="U762" i="4"/>
  <c r="F760" i="3"/>
  <c r="W762" i="4"/>
  <c r="H760" i="3" s="1"/>
  <c r="U764" i="4"/>
  <c r="F762" i="3" s="1"/>
  <c r="W764" i="4"/>
  <c r="H762" i="3" s="1"/>
  <c r="U766" i="4"/>
  <c r="F764" i="3" s="1"/>
  <c r="W766" i="4"/>
  <c r="H764" i="3"/>
  <c r="U768" i="4"/>
  <c r="F766" i="3" s="1"/>
  <c r="W768" i="4"/>
  <c r="H766" i="3" s="1"/>
  <c r="U770" i="4"/>
  <c r="F767" i="3" s="1"/>
  <c r="W770" i="4"/>
  <c r="H767" i="3" s="1"/>
  <c r="U772" i="4"/>
  <c r="F769" i="3" s="1"/>
  <c r="W772" i="4"/>
  <c r="H769" i="3" s="1"/>
  <c r="T950" i="4"/>
  <c r="E957" i="3" s="1"/>
  <c r="U957" i="4"/>
  <c r="F964" i="3"/>
  <c r="U961" i="4"/>
  <c r="F1010" i="3" s="1"/>
  <c r="W998" i="4"/>
  <c r="H1027" i="3" s="1"/>
  <c r="T949" i="4"/>
  <c r="E956" i="3"/>
  <c r="T956" i="4"/>
  <c r="E963" i="3" s="1"/>
  <c r="T960" i="4"/>
  <c r="E967" i="3"/>
  <c r="T948" i="4"/>
  <c r="E955" i="3" s="1"/>
  <c r="U956" i="4"/>
  <c r="F963" i="3"/>
  <c r="U960" i="4"/>
  <c r="F967" i="3"/>
  <c r="T963" i="4"/>
  <c r="E969" i="3" s="1"/>
  <c r="T947" i="4"/>
  <c r="E954" i="3" s="1"/>
  <c r="T955" i="4"/>
  <c r="E962" i="3" s="1"/>
  <c r="T959" i="4"/>
  <c r="E966" i="3" s="1"/>
  <c r="U963" i="4"/>
  <c r="F969" i="3" s="1"/>
  <c r="W963" i="4"/>
  <c r="H969" i="3" s="1"/>
  <c r="T965" i="4"/>
  <c r="E970" i="3" s="1"/>
  <c r="V965" i="4"/>
  <c r="G970" i="3"/>
  <c r="T967" i="4"/>
  <c r="E972" i="3"/>
  <c r="V967" i="4"/>
  <c r="G972" i="3" s="1"/>
  <c r="T969" i="4"/>
  <c r="E974" i="3"/>
  <c r="V969" i="4"/>
  <c r="G974" i="3" s="1"/>
  <c r="T971" i="4"/>
  <c r="E1000" i="3"/>
  <c r="V971" i="4"/>
  <c r="G1000" i="3" s="1"/>
  <c r="T973" i="4"/>
  <c r="E977" i="3" s="1"/>
  <c r="V973" i="4"/>
  <c r="G977" i="3"/>
  <c r="T975" i="4"/>
  <c r="E978" i="3"/>
  <c r="V975" i="4"/>
  <c r="G978" i="3" s="1"/>
  <c r="T977" i="4"/>
  <c r="E980" i="3" s="1"/>
  <c r="T946" i="4"/>
  <c r="E953" i="3" s="1"/>
  <c r="T954" i="4"/>
  <c r="E961" i="3" s="1"/>
  <c r="U955" i="4"/>
  <c r="F962" i="3" s="1"/>
  <c r="U959" i="4"/>
  <c r="F966" i="3"/>
  <c r="U965" i="4"/>
  <c r="F970" i="3"/>
  <c r="W965" i="4"/>
  <c r="H970" i="3" s="1"/>
  <c r="U967" i="4"/>
  <c r="F972" i="3" s="1"/>
  <c r="W967" i="4"/>
  <c r="H972" i="3" s="1"/>
  <c r="U969" i="4"/>
  <c r="F974" i="3" s="1"/>
  <c r="W969" i="4"/>
  <c r="H974" i="3"/>
  <c r="U971" i="4"/>
  <c r="F1000" i="3" s="1"/>
  <c r="W971" i="4"/>
  <c r="H1000" i="3" s="1"/>
  <c r="U973" i="4"/>
  <c r="F977" i="3" s="1"/>
  <c r="W973" i="4"/>
  <c r="H977" i="3"/>
  <c r="U975" i="4"/>
  <c r="F978" i="3" s="1"/>
  <c r="W975" i="4"/>
  <c r="H978" i="3" s="1"/>
  <c r="U977" i="4"/>
  <c r="F980" i="3"/>
  <c r="W977" i="4"/>
  <c r="H980" i="3" s="1"/>
  <c r="U979" i="4"/>
  <c r="F1011" i="3" s="1"/>
  <c r="W979" i="4"/>
  <c r="H1011" i="3"/>
  <c r="U981" i="4"/>
  <c r="F983" i="3"/>
  <c r="W981" i="4"/>
  <c r="H983" i="3"/>
  <c r="U983" i="4"/>
  <c r="F985" i="3" s="1"/>
  <c r="W983" i="4"/>
  <c r="H985" i="3"/>
  <c r="U985" i="4"/>
  <c r="F987" i="3" s="1"/>
  <c r="W985" i="4"/>
  <c r="H987" i="3"/>
  <c r="U987" i="4"/>
  <c r="F1012" i="3" s="1"/>
  <c r="W987" i="4"/>
  <c r="H1012" i="3" s="1"/>
  <c r="U989" i="4"/>
  <c r="F990" i="3"/>
  <c r="W989" i="4"/>
  <c r="H990" i="3" s="1"/>
  <c r="U991" i="4"/>
  <c r="F1013" i="3" s="1"/>
  <c r="W991" i="4"/>
  <c r="H1013" i="3" s="1"/>
  <c r="U993" i="4"/>
  <c r="F992" i="3" s="1"/>
  <c r="W993" i="4"/>
  <c r="H992" i="3" s="1"/>
  <c r="U995" i="4"/>
  <c r="F994" i="3" s="1"/>
  <c r="W995" i="4"/>
  <c r="H994" i="3" s="1"/>
  <c r="U997" i="4"/>
  <c r="F1015" i="3"/>
  <c r="W997" i="4"/>
  <c r="H1015" i="3" s="1"/>
  <c r="T945" i="4"/>
  <c r="E952" i="3" s="1"/>
  <c r="T953" i="4"/>
  <c r="E960" i="3"/>
  <c r="T958" i="4"/>
  <c r="E965" i="3" s="1"/>
  <c r="T962" i="4"/>
  <c r="E968" i="3"/>
  <c r="T944" i="4"/>
  <c r="E1009" i="3" s="1"/>
  <c r="T943" i="4"/>
  <c r="E951" i="3" s="1"/>
  <c r="T951" i="4"/>
  <c r="E958" i="3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/>
  <c r="T1069" i="4"/>
  <c r="E1164" i="3"/>
  <c r="T1071" i="4"/>
  <c r="E1074" i="3" s="1"/>
  <c r="T1073" i="4"/>
  <c r="E1075" i="3" s="1"/>
  <c r="T1075" i="4"/>
  <c r="E1077" i="3"/>
  <c r="T1077" i="4"/>
  <c r="E1165" i="3" s="1"/>
  <c r="T1079" i="4"/>
  <c r="E1211" i="3" s="1"/>
  <c r="T1081" i="4"/>
  <c r="E1080" i="3" s="1"/>
  <c r="T1083" i="4"/>
  <c r="E1168" i="3"/>
  <c r="T1085" i="4"/>
  <c r="E1082" i="3"/>
  <c r="T1087" i="4"/>
  <c r="E1084" i="3"/>
  <c r="T1089" i="4"/>
  <c r="E1085" i="3" s="1"/>
  <c r="W1056" i="4"/>
  <c r="H1066" i="3" s="1"/>
  <c r="V1059" i="4"/>
  <c r="G1207" i="3"/>
  <c r="V1115" i="4"/>
  <c r="G1103" i="3" s="1"/>
  <c r="V1089" i="4"/>
  <c r="G1085" i="3" s="1"/>
  <c r="V1091" i="4"/>
  <c r="G1169" i="3"/>
  <c r="V1093" i="4"/>
  <c r="G1213" i="3"/>
  <c r="V1095" i="4"/>
  <c r="G1088" i="3"/>
  <c r="V1097" i="4"/>
  <c r="G1090" i="3" s="1"/>
  <c r="V1099" i="4"/>
  <c r="G1091" i="3"/>
  <c r="V1101" i="4"/>
  <c r="G1093" i="3" s="1"/>
  <c r="V1103" i="4"/>
  <c r="G1095" i="3"/>
  <c r="V1105" i="4"/>
  <c r="G1097" i="3" s="1"/>
  <c r="V1107" i="4"/>
  <c r="G1098" i="3" s="1"/>
  <c r="V1109" i="4"/>
  <c r="G1173" i="3"/>
  <c r="V1111" i="4"/>
  <c r="G1214" i="3" s="1"/>
  <c r="V1113" i="4"/>
  <c r="G1101" i="3" s="1"/>
  <c r="T1116" i="4"/>
  <c r="E1104" i="3" s="1"/>
  <c r="W1054" i="4"/>
  <c r="H1065" i="3" s="1"/>
  <c r="W1061" i="4"/>
  <c r="H1068" i="3" s="1"/>
  <c r="W1063" i="4"/>
  <c r="H1209" i="3" s="1"/>
  <c r="W1065" i="4"/>
  <c r="H1070" i="3" s="1"/>
  <c r="W1067" i="4"/>
  <c r="H1163" i="3" s="1"/>
  <c r="W1069" i="4"/>
  <c r="H1164" i="3"/>
  <c r="W1071" i="4"/>
  <c r="H1074" i="3" s="1"/>
  <c r="W1073" i="4"/>
  <c r="H1075" i="3"/>
  <c r="W1075" i="4"/>
  <c r="H1077" i="3" s="1"/>
  <c r="W1077" i="4"/>
  <c r="H1165" i="3" s="1"/>
  <c r="W1079" i="4"/>
  <c r="H1211" i="3" s="1"/>
  <c r="W1081" i="4"/>
  <c r="H1080" i="3"/>
  <c r="W1083" i="4"/>
  <c r="H1168" i="3"/>
  <c r="W1085" i="4"/>
  <c r="H1082" i="3"/>
  <c r="W1087" i="4"/>
  <c r="H1084" i="3" s="1"/>
  <c r="W1089" i="4"/>
  <c r="H1085" i="3" s="1"/>
  <c r="W1091" i="4"/>
  <c r="H1169" i="3"/>
  <c r="W1093" i="4"/>
  <c r="H1213" i="3" s="1"/>
  <c r="W1095" i="4"/>
  <c r="H1088" i="3" s="1"/>
  <c r="W1097" i="4"/>
  <c r="H1090" i="3"/>
  <c r="W1099" i="4"/>
  <c r="H1091" i="3"/>
  <c r="W1101" i="4"/>
  <c r="H1093" i="3"/>
  <c r="W1103" i="4"/>
  <c r="H1095" i="3" s="1"/>
  <c r="W1105" i="4"/>
  <c r="H1097" i="3"/>
  <c r="W1107" i="4"/>
  <c r="H1098" i="3" s="1"/>
  <c r="W1109" i="4"/>
  <c r="H1173" i="3"/>
  <c r="W1111" i="4"/>
  <c r="H1214" i="3" s="1"/>
  <c r="W1113" i="4"/>
  <c r="H1101" i="3" s="1"/>
  <c r="W1053" i="4"/>
  <c r="H1064" i="3"/>
  <c r="V1058" i="4"/>
  <c r="G1161" i="3" s="1"/>
  <c r="T1060" i="4"/>
  <c r="E1208" i="3" s="1"/>
  <c r="T1062" i="4"/>
  <c r="E1162" i="3" s="1"/>
  <c r="T1064" i="4"/>
  <c r="E1069" i="3"/>
  <c r="T1066" i="4"/>
  <c r="E1071" i="3" s="1"/>
  <c r="T1068" i="4"/>
  <c r="E1072" i="3" s="1"/>
  <c r="T1070" i="4"/>
  <c r="E1073" i="3" s="1"/>
  <c r="T1072" i="4"/>
  <c r="E1210" i="3" s="1"/>
  <c r="T1074" i="4"/>
  <c r="E1076" i="3"/>
  <c r="T1076" i="4"/>
  <c r="E1078" i="3" s="1"/>
  <c r="T1078" i="4"/>
  <c r="E1166" i="3"/>
  <c r="T1080" i="4"/>
  <c r="E1079" i="3" s="1"/>
  <c r="T1082" i="4"/>
  <c r="E1167" i="3" s="1"/>
  <c r="T1084" i="4"/>
  <c r="E1081" i="3" s="1"/>
  <c r="T1086" i="4"/>
  <c r="E1083" i="3"/>
  <c r="T1088" i="4"/>
  <c r="E1212" i="3"/>
  <c r="T1090" i="4"/>
  <c r="E1086" i="3"/>
  <c r="T1092" i="4"/>
  <c r="E1170" i="3" s="1"/>
  <c r="T1094" i="4"/>
  <c r="E1087" i="3" s="1"/>
  <c r="T1096" i="4"/>
  <c r="E1089" i="3"/>
  <c r="T1098" i="4"/>
  <c r="E1171" i="3" s="1"/>
  <c r="T1100" i="4"/>
  <c r="E1092" i="3" s="1"/>
  <c r="T1102" i="4"/>
  <c r="E1094" i="3"/>
  <c r="T1104" i="4"/>
  <c r="E1096" i="3"/>
  <c r="T1106" i="4"/>
  <c r="E1172" i="3"/>
  <c r="T1108" i="4"/>
  <c r="E1099" i="3" s="1"/>
  <c r="T1110" i="4"/>
  <c r="E1100" i="3" s="1"/>
  <c r="T1112" i="4"/>
  <c r="E1174" i="3" s="1"/>
  <c r="T1114" i="4"/>
  <c r="E1102" i="3" s="1"/>
  <c r="V1116" i="4"/>
  <c r="G1104" i="3" s="1"/>
  <c r="V1057" i="4"/>
  <c r="G1067" i="3"/>
  <c r="V1060" i="4"/>
  <c r="G1208" i="3" s="1"/>
  <c r="V1062" i="4"/>
  <c r="G1162" i="3"/>
  <c r="V1064" i="4"/>
  <c r="G1069" i="3" s="1"/>
  <c r="V1066" i="4"/>
  <c r="G1071" i="3" s="1"/>
  <c r="V1068" i="4"/>
  <c r="G1072" i="3"/>
  <c r="V1070" i="4"/>
  <c r="G1073" i="3" s="1"/>
  <c r="V1072" i="4"/>
  <c r="G1210" i="3" s="1"/>
  <c r="V1074" i="4"/>
  <c r="G1076" i="3"/>
  <c r="V1076" i="4"/>
  <c r="G1078" i="3" s="1"/>
  <c r="V1078" i="4"/>
  <c r="G1166" i="3"/>
  <c r="V1080" i="4"/>
  <c r="G1079" i="3" s="1"/>
  <c r="V1082" i="4"/>
  <c r="G1167" i="3"/>
  <c r="V1084" i="4"/>
  <c r="G1081" i="3" s="1"/>
  <c r="V1086" i="4"/>
  <c r="G1083" i="3" s="1"/>
  <c r="V1088" i="4"/>
  <c r="G1212" i="3" s="1"/>
  <c r="V1090" i="4"/>
  <c r="G1086" i="3"/>
  <c r="V1092" i="4"/>
  <c r="G1170" i="3"/>
  <c r="V1094" i="4"/>
  <c r="G1087" i="3"/>
  <c r="V1096" i="4"/>
  <c r="G1089" i="3" s="1"/>
  <c r="V1098" i="4"/>
  <c r="G1171" i="3" s="1"/>
  <c r="V1100" i="4"/>
  <c r="G1092" i="3"/>
  <c r="V1102" i="4"/>
  <c r="G1094" i="3" s="1"/>
  <c r="V1104" i="4"/>
  <c r="G1096" i="3" s="1"/>
  <c r="V1106" i="4"/>
  <c r="G1172" i="3"/>
  <c r="V1108" i="4"/>
  <c r="G1099" i="3"/>
  <c r="V1110" i="4"/>
  <c r="G1100" i="3"/>
  <c r="V1112" i="4"/>
  <c r="G1174" i="3" s="1"/>
  <c r="V1114" i="4"/>
  <c r="G1102" i="3"/>
  <c r="W1057" i="4"/>
  <c r="H1067" i="3" s="1"/>
  <c r="T1059" i="4"/>
  <c r="E1207" i="3"/>
  <c r="W1060" i="4"/>
  <c r="H1208" i="3" s="1"/>
  <c r="W1062" i="4"/>
  <c r="H1162" i="3" s="1"/>
  <c r="W1064" i="4"/>
  <c r="H1069" i="3"/>
  <c r="W1066" i="4"/>
  <c r="H1071" i="3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/>
  <c r="W1080" i="4"/>
  <c r="H1079" i="3" s="1"/>
  <c r="W1082" i="4"/>
  <c r="H1167" i="3" s="1"/>
  <c r="W1084" i="4"/>
  <c r="H1081" i="3" s="1"/>
  <c r="W1086" i="4"/>
  <c r="H1083" i="3" s="1"/>
  <c r="W1088" i="4"/>
  <c r="H1212" i="3" s="1"/>
  <c r="W1090" i="4"/>
  <c r="H1086" i="3"/>
  <c r="W1092" i="4"/>
  <c r="H1170" i="3" s="1"/>
  <c r="W1094" i="4"/>
  <c r="H1087" i="3"/>
  <c r="W1096" i="4"/>
  <c r="H1089" i="3" s="1"/>
  <c r="W1098" i="4"/>
  <c r="H1171" i="3"/>
  <c r="W1100" i="4"/>
  <c r="H1092" i="3" s="1"/>
  <c r="W1102" i="4"/>
  <c r="H1094" i="3" s="1"/>
  <c r="W1104" i="4"/>
  <c r="H1096" i="3"/>
  <c r="W1106" i="4"/>
  <c r="H1172" i="3" s="1"/>
  <c r="W1108" i="4"/>
  <c r="H1099" i="3" s="1"/>
  <c r="W1110" i="4"/>
  <c r="H1100" i="3"/>
  <c r="W1112" i="4"/>
  <c r="H1174" i="3" s="1"/>
  <c r="W1114" i="4"/>
  <c r="H1102" i="3"/>
  <c r="T1115" i="4"/>
  <c r="E1103" i="3" s="1"/>
  <c r="V1174" i="4"/>
  <c r="G1133" i="3"/>
  <c r="U1173" i="4"/>
  <c r="F1193" i="3" s="1"/>
  <c r="T1176" i="4"/>
  <c r="E1134" i="3" s="1"/>
  <c r="T1178" i="4"/>
  <c r="E1136" i="3" s="1"/>
  <c r="T1180" i="4"/>
  <c r="E1194" i="3"/>
  <c r="T1182" i="4"/>
  <c r="E1138" i="3"/>
  <c r="T1184" i="4"/>
  <c r="E1140" i="3"/>
  <c r="T1186" i="4"/>
  <c r="E1141" i="3" s="1"/>
  <c r="T1188" i="4"/>
  <c r="E1227" i="3" s="1"/>
  <c r="T1190" i="4"/>
  <c r="E1143" i="3"/>
  <c r="T1192" i="4"/>
  <c r="E1229" i="3" s="1"/>
  <c r="T1194" i="4"/>
  <c r="E1145" i="3" s="1"/>
  <c r="T1196" i="4"/>
  <c r="E1146" i="3"/>
  <c r="T1198" i="4"/>
  <c r="E1147" i="3" s="1"/>
  <c r="T1200" i="4"/>
  <c r="E1230" i="3"/>
  <c r="T1202" i="4"/>
  <c r="E1749" i="3" s="1"/>
  <c r="T1204" i="4"/>
  <c r="E1232" i="3"/>
  <c r="T1206" i="4"/>
  <c r="E1234" i="3" s="1"/>
  <c r="T1208" i="4"/>
  <c r="E1750" i="3" s="1"/>
  <c r="T1210" i="4"/>
  <c r="E1237" i="3" s="1"/>
  <c r="T1212" i="4"/>
  <c r="E1239" i="3"/>
  <c r="T1214" i="4"/>
  <c r="E1751" i="3" s="1"/>
  <c r="T1216" i="4"/>
  <c r="E1240" i="3"/>
  <c r="T1218" i="4"/>
  <c r="E1753" i="3" s="1"/>
  <c r="T1220" i="4"/>
  <c r="E1242" i="3" s="1"/>
  <c r="T1222" i="4"/>
  <c r="E1244" i="3"/>
  <c r="U1224" i="4"/>
  <c r="F1246" i="3" s="1"/>
  <c r="W1224" i="4"/>
  <c r="H1246" i="3" s="1"/>
  <c r="U1204" i="4"/>
  <c r="F1232" i="3"/>
  <c r="U1206" i="4"/>
  <c r="F1234" i="3"/>
  <c r="U1208" i="4"/>
  <c r="F1750" i="3"/>
  <c r="U1210" i="4"/>
  <c r="F1237" i="3" s="1"/>
  <c r="U1212" i="4"/>
  <c r="F1239" i="3"/>
  <c r="U1214" i="4"/>
  <c r="F1751" i="3" s="1"/>
  <c r="U1216" i="4"/>
  <c r="F1240" i="3"/>
  <c r="U1218" i="4"/>
  <c r="F1753" i="3" s="1"/>
  <c r="U1222" i="4"/>
  <c r="F1244" i="3"/>
  <c r="V1172" i="4"/>
  <c r="G1224" i="3"/>
  <c r="V1176" i="4"/>
  <c r="G1134" i="3" s="1"/>
  <c r="V1178" i="4"/>
  <c r="G1136" i="3" s="1"/>
  <c r="V1180" i="4"/>
  <c r="G1194" i="3" s="1"/>
  <c r="V1182" i="4"/>
  <c r="G1138" i="3"/>
  <c r="V1184" i="4"/>
  <c r="G1140" i="3" s="1"/>
  <c r="V1186" i="4"/>
  <c r="G1141" i="3" s="1"/>
  <c r="V1188" i="4"/>
  <c r="G1227" i="3" s="1"/>
  <c r="V1190" i="4"/>
  <c r="G1143" i="3"/>
  <c r="V1192" i="4"/>
  <c r="G1229" i="3"/>
  <c r="V1194" i="4"/>
  <c r="G1145" i="3" s="1"/>
  <c r="V1196" i="4"/>
  <c r="G1146" i="3" s="1"/>
  <c r="V1198" i="4"/>
  <c r="G1147" i="3" s="1"/>
  <c r="V1200" i="4"/>
  <c r="G1230" i="3"/>
  <c r="V1202" i="4"/>
  <c r="G1749" i="3" s="1"/>
  <c r="V1204" i="4"/>
  <c r="G1232" i="3"/>
  <c r="V1206" i="4"/>
  <c r="G1234" i="3" s="1"/>
  <c r="V1208" i="4"/>
  <c r="G1750" i="3"/>
  <c r="V1210" i="4"/>
  <c r="G1237" i="3" s="1"/>
  <c r="V1212" i="4"/>
  <c r="G1239" i="3" s="1"/>
  <c r="V1214" i="4"/>
  <c r="G1751" i="3"/>
  <c r="V1216" i="4"/>
  <c r="G1240" i="3" s="1"/>
  <c r="V1218" i="4"/>
  <c r="G1753" i="3" s="1"/>
  <c r="V1220" i="4"/>
  <c r="G1242" i="3"/>
  <c r="V1222" i="4"/>
  <c r="G1244" i="3" s="1"/>
  <c r="U1225" i="4"/>
  <c r="F1247" i="3"/>
  <c r="W1225" i="4"/>
  <c r="H1247" i="3" s="1"/>
  <c r="U1175" i="4"/>
  <c r="F1225" i="3" s="1"/>
  <c r="W1175" i="4"/>
  <c r="H1225" i="3" s="1"/>
  <c r="T1177" i="4"/>
  <c r="E1135" i="3"/>
  <c r="T1179" i="4"/>
  <c r="E1137" i="3" s="1"/>
  <c r="T1181" i="4"/>
  <c r="E1226" i="3"/>
  <c r="T1183" i="4"/>
  <c r="E1139" i="3" s="1"/>
  <c r="T1185" i="4"/>
  <c r="E1195" i="3"/>
  <c r="T1187" i="4"/>
  <c r="E1142" i="3" s="1"/>
  <c r="T1189" i="4"/>
  <c r="E1228" i="3" s="1"/>
  <c r="T1191" i="4"/>
  <c r="E1144" i="3"/>
  <c r="T1193" i="4"/>
  <c r="E1196" i="3" s="1"/>
  <c r="T1195" i="4"/>
  <c r="E1197" i="3" s="1"/>
  <c r="T1197" i="4"/>
  <c r="E1198" i="3"/>
  <c r="T1199" i="4"/>
  <c r="E1199" i="3"/>
  <c r="T1201" i="4"/>
  <c r="E1148" i="3"/>
  <c r="T1203" i="4"/>
  <c r="E1231" i="3" s="1"/>
  <c r="T1205" i="4"/>
  <c r="E1233" i="3"/>
  <c r="T1207" i="4"/>
  <c r="E1235" i="3" s="1"/>
  <c r="T1209" i="4"/>
  <c r="E1236" i="3"/>
  <c r="T1211" i="4"/>
  <c r="E1238" i="3" s="1"/>
  <c r="T1213" i="4"/>
  <c r="E1702" i="3"/>
  <c r="T1215" i="4"/>
  <c r="E1752" i="3"/>
  <c r="T1217" i="4"/>
  <c r="E1241" i="3"/>
  <c r="T1219" i="4"/>
  <c r="E1754" i="3" s="1"/>
  <c r="T1221" i="4"/>
  <c r="E1243" i="3" s="1"/>
  <c r="T1223" i="4"/>
  <c r="E1245" i="3"/>
  <c r="V1175" i="4"/>
  <c r="G1225" i="3" s="1"/>
  <c r="U1177" i="4"/>
  <c r="F1135" i="3" s="1"/>
  <c r="W1177" i="4"/>
  <c r="H1135" i="3"/>
  <c r="U1179" i="4"/>
  <c r="F1137" i="3" s="1"/>
  <c r="W1179" i="4"/>
  <c r="H1137" i="3"/>
  <c r="U1181" i="4"/>
  <c r="F1226" i="3" s="1"/>
  <c r="W1181" i="4"/>
  <c r="H1226" i="3"/>
  <c r="U1183" i="4"/>
  <c r="F1139" i="3" s="1"/>
  <c r="W1183" i="4"/>
  <c r="H1139" i="3" s="1"/>
  <c r="U1185" i="4"/>
  <c r="F1195" i="3" s="1"/>
  <c r="W1185" i="4"/>
  <c r="H1195" i="3" s="1"/>
  <c r="U1187" i="4"/>
  <c r="F1142" i="3" s="1"/>
  <c r="W1187" i="4"/>
  <c r="H1142" i="3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/>
  <c r="U1195" i="4"/>
  <c r="F1197" i="3"/>
  <c r="W1195" i="4"/>
  <c r="H1197" i="3" s="1"/>
  <c r="U1197" i="4"/>
  <c r="F1198" i="3" s="1"/>
  <c r="W1197" i="4"/>
  <c r="H1198" i="3"/>
  <c r="U1199" i="4"/>
  <c r="F1199" i="3" s="1"/>
  <c r="W1199" i="4"/>
  <c r="H1199" i="3"/>
  <c r="U1201" i="4"/>
  <c r="F1148" i="3" s="1"/>
  <c r="W1201" i="4"/>
  <c r="H1148" i="3"/>
  <c r="U1203" i="4"/>
  <c r="F1231" i="3"/>
  <c r="W1203" i="4"/>
  <c r="H1231" i="3"/>
  <c r="U1205" i="4"/>
  <c r="F1233" i="3" s="1"/>
  <c r="W1205" i="4"/>
  <c r="H1233" i="3" s="1"/>
  <c r="U1207" i="4"/>
  <c r="F1235" i="3"/>
  <c r="W1207" i="4"/>
  <c r="H1235" i="3" s="1"/>
  <c r="U1209" i="4"/>
  <c r="F1236" i="3" s="1"/>
  <c r="W1209" i="4"/>
  <c r="H1236" i="3"/>
  <c r="U1211" i="4"/>
  <c r="F1238" i="3"/>
  <c r="W1211" i="4"/>
  <c r="H1238" i="3"/>
  <c r="U1213" i="4"/>
  <c r="F1702" i="3" s="1"/>
  <c r="W1213" i="4"/>
  <c r="H1702" i="3" s="1"/>
  <c r="U1215" i="4"/>
  <c r="F1752" i="3" s="1"/>
  <c r="W1215" i="4"/>
  <c r="H1752" i="3"/>
  <c r="U1217" i="4"/>
  <c r="F1241" i="3" s="1"/>
  <c r="W1217" i="4"/>
  <c r="H1241" i="3"/>
  <c r="U1219" i="4"/>
  <c r="F1754" i="3" s="1"/>
  <c r="W1219" i="4"/>
  <c r="H1754" i="3"/>
  <c r="U1221" i="4"/>
  <c r="F1243" i="3" s="1"/>
  <c r="W1221" i="4"/>
  <c r="H1243" i="3" s="1"/>
  <c r="U1223" i="4"/>
  <c r="F1245" i="3"/>
  <c r="W1223" i="4"/>
  <c r="H1245" i="3" s="1"/>
  <c r="V1185" i="4"/>
  <c r="G1195" i="3" s="1"/>
  <c r="V1187" i="4"/>
  <c r="G1142" i="3"/>
  <c r="V1189" i="4"/>
  <c r="G1228" i="3" s="1"/>
  <c r="U1283" i="4"/>
  <c r="F1287" i="3"/>
  <c r="U1291" i="4"/>
  <c r="F1292" i="3" s="1"/>
  <c r="T1298" i="4"/>
  <c r="E1297" i="3" s="1"/>
  <c r="U1282" i="4"/>
  <c r="F1286" i="3" s="1"/>
  <c r="U1290" i="4"/>
  <c r="F1291" i="3" s="1"/>
  <c r="T1295" i="4"/>
  <c r="E1294" i="3" s="1"/>
  <c r="U1298" i="4"/>
  <c r="F1297" i="3"/>
  <c r="W1298" i="4"/>
  <c r="H1297" i="3"/>
  <c r="T1303" i="4"/>
  <c r="E1300" i="3"/>
  <c r="T1317" i="4"/>
  <c r="E1310" i="3" s="1"/>
  <c r="V1317" i="4"/>
  <c r="G1310" i="3" s="1"/>
  <c r="U1280" i="4"/>
  <c r="F1704" i="3"/>
  <c r="U1288" i="4"/>
  <c r="F1289" i="3" s="1"/>
  <c r="T1297" i="4"/>
  <c r="E1296" i="3" s="1"/>
  <c r="U1300" i="4"/>
  <c r="F1298" i="3"/>
  <c r="U1305" i="4"/>
  <c r="F1302" i="3"/>
  <c r="W1305" i="4"/>
  <c r="H1302" i="3"/>
  <c r="U1307" i="4"/>
  <c r="F1777" i="3" s="1"/>
  <c r="W1307" i="4"/>
  <c r="H1777" i="3" s="1"/>
  <c r="U1309" i="4"/>
  <c r="F1305" i="3" s="1"/>
  <c r="W1309" i="4"/>
  <c r="H1305" i="3"/>
  <c r="U1311" i="4"/>
  <c r="F1307" i="3" s="1"/>
  <c r="W1311" i="4"/>
  <c r="H1307" i="3"/>
  <c r="U1313" i="4"/>
  <c r="F1308" i="3" s="1"/>
  <c r="W1313" i="4"/>
  <c r="H1308" i="3" s="1"/>
  <c r="U1315" i="4"/>
  <c r="F1779" i="3" s="1"/>
  <c r="W1315" i="4"/>
  <c r="H1779" i="3" s="1"/>
  <c r="U1279" i="4"/>
  <c r="F1285" i="3"/>
  <c r="U1287" i="4"/>
  <c r="F1773" i="3" s="1"/>
  <c r="U1294" i="4"/>
  <c r="F1293" i="3" s="1"/>
  <c r="W1294" i="4"/>
  <c r="H1293" i="3" s="1"/>
  <c r="U1297" i="4"/>
  <c r="F1296" i="3"/>
  <c r="W1297" i="4"/>
  <c r="H1296" i="3" s="1"/>
  <c r="T1302" i="4"/>
  <c r="E1776" i="3" s="1"/>
  <c r="T1318" i="4"/>
  <c r="E1311" i="3"/>
  <c r="U1278" i="4"/>
  <c r="F1284" i="3" s="1"/>
  <c r="U1286" i="4"/>
  <c r="F1772" i="3"/>
  <c r="U1277" i="4"/>
  <c r="F1283" i="3" s="1"/>
  <c r="U1285" i="4"/>
  <c r="F1771" i="3"/>
  <c r="U1293" i="4"/>
  <c r="F1775" i="3"/>
  <c r="W1293" i="4"/>
  <c r="H1775" i="3"/>
  <c r="T1296" i="4"/>
  <c r="E1295" i="3" s="1"/>
  <c r="U1299" i="4"/>
  <c r="F1705" i="3" s="1"/>
  <c r="W1299" i="4"/>
  <c r="H1705" i="3"/>
  <c r="T1304" i="4"/>
  <c r="E1301" i="3" s="1"/>
  <c r="V1304" i="4"/>
  <c r="G1301" i="3" s="1"/>
  <c r="T1306" i="4"/>
  <c r="E1303" i="3"/>
  <c r="V1306" i="4"/>
  <c r="G1303" i="3"/>
  <c r="T1308" i="4"/>
  <c r="E1304" i="3"/>
  <c r="V1308" i="4"/>
  <c r="G1304" i="3" s="1"/>
  <c r="T1310" i="4"/>
  <c r="E1306" i="3" s="1"/>
  <c r="V1310" i="4"/>
  <c r="G1306" i="3" s="1"/>
  <c r="T1312" i="4"/>
  <c r="E1778" i="3"/>
  <c r="V1312" i="4"/>
  <c r="G1778" i="3" s="1"/>
  <c r="T1314" i="4"/>
  <c r="E1309" i="3"/>
  <c r="V1314" i="4"/>
  <c r="G1309" i="3" s="1"/>
  <c r="T1316" i="4"/>
  <c r="E1780" i="3" s="1"/>
  <c r="V1316" i="4"/>
  <c r="G1780" i="3" s="1"/>
  <c r="T1363" i="4"/>
  <c r="E1791" i="3" s="1"/>
  <c r="T1376" i="4"/>
  <c r="E1346" i="3" s="1"/>
  <c r="U1386" i="4"/>
  <c r="F1353" i="3" s="1"/>
  <c r="U1388" i="4"/>
  <c r="F1355" i="3" s="1"/>
  <c r="U1390" i="4"/>
  <c r="F1357" i="3" s="1"/>
  <c r="U1392" i="4"/>
  <c r="F1358" i="3"/>
  <c r="T1362" i="4"/>
  <c r="E1711" i="3" s="1"/>
  <c r="T1370" i="4"/>
  <c r="E1794" i="3" s="1"/>
  <c r="W1373" i="4"/>
  <c r="H1712" i="3"/>
  <c r="W1377" i="4"/>
  <c r="H1347" i="3" s="1"/>
  <c r="T1397" i="4"/>
  <c r="E1360" i="3"/>
  <c r="V1397" i="4"/>
  <c r="G1360" i="3" s="1"/>
  <c r="T1361" i="4"/>
  <c r="E1710" i="3"/>
  <c r="T1369" i="4"/>
  <c r="E1343" i="3"/>
  <c r="T1375" i="4"/>
  <c r="E1345" i="3"/>
  <c r="T1379" i="4"/>
  <c r="E1796" i="3" s="1"/>
  <c r="W1380" i="4"/>
  <c r="H1349" i="3" s="1"/>
  <c r="W1382" i="4"/>
  <c r="H1350" i="3"/>
  <c r="W1384" i="4"/>
  <c r="H1352" i="3" s="1"/>
  <c r="W1386" i="4"/>
  <c r="H1353" i="3" s="1"/>
  <c r="W1388" i="4"/>
  <c r="H1355" i="3"/>
  <c r="W1390" i="4"/>
  <c r="H1357" i="3"/>
  <c r="T1360" i="4"/>
  <c r="E1790" i="3"/>
  <c r="T1368" i="4"/>
  <c r="E1793" i="3" s="1"/>
  <c r="W1376" i="4"/>
  <c r="H1346" i="3" s="1"/>
  <c r="T1391" i="4"/>
  <c r="E1799" i="3" s="1"/>
  <c r="T1393" i="4"/>
  <c r="E1800" i="3"/>
  <c r="T1395" i="4"/>
  <c r="E1359" i="3" s="1"/>
  <c r="V1395" i="4"/>
  <c r="G1359" i="3" s="1"/>
  <c r="T1367" i="4"/>
  <c r="E1342" i="3"/>
  <c r="T1374" i="4"/>
  <c r="E1713" i="3"/>
  <c r="T1378" i="4"/>
  <c r="E1348" i="3" s="1"/>
  <c r="T1366" i="4"/>
  <c r="E1341" i="3" s="1"/>
  <c r="W1375" i="4"/>
  <c r="H1345" i="3" s="1"/>
  <c r="W1379" i="4"/>
  <c r="H1796" i="3" s="1"/>
  <c r="T1365" i="4"/>
  <c r="E1340" i="3" s="1"/>
  <c r="T1373" i="4"/>
  <c r="E1712" i="3" s="1"/>
  <c r="T1377" i="4"/>
  <c r="E1347" i="3"/>
  <c r="W1381" i="4"/>
  <c r="H1797" i="3" s="1"/>
  <c r="W1383" i="4"/>
  <c r="H1351" i="3" s="1"/>
  <c r="W1385" i="4"/>
  <c r="H1798" i="3"/>
  <c r="W1387" i="4"/>
  <c r="H1354" i="3" s="1"/>
  <c r="W1389" i="4"/>
  <c r="H1356" i="3"/>
  <c r="W1391" i="4"/>
  <c r="H1799" i="3" s="1"/>
  <c r="T1396" i="4"/>
  <c r="E1801" i="3"/>
  <c r="V1396" i="4"/>
  <c r="G1801" i="3"/>
  <c r="T1424" i="4"/>
  <c r="E1379" i="3" s="1"/>
  <c r="T1431" i="4"/>
  <c r="E1384" i="3" s="1"/>
  <c r="W1432" i="4"/>
  <c r="H1810" i="3" s="1"/>
  <c r="W1434" i="4"/>
  <c r="H1386" i="3"/>
  <c r="W1436" i="4"/>
  <c r="H1388" i="3" s="1"/>
  <c r="W1438" i="4"/>
  <c r="H1390" i="3" s="1"/>
  <c r="W1440" i="4"/>
  <c r="H1392" i="3" s="1"/>
  <c r="W1442" i="4"/>
  <c r="H1393" i="3"/>
  <c r="W1444" i="4"/>
  <c r="H1394" i="3"/>
  <c r="W1446" i="4"/>
  <c r="H1396" i="3" s="1"/>
  <c r="W1448" i="4"/>
  <c r="H1398" i="3"/>
  <c r="W1450" i="4"/>
  <c r="H1399" i="3" s="1"/>
  <c r="W1452" i="4"/>
  <c r="H1813" i="3"/>
  <c r="W1454" i="4"/>
  <c r="H1814" i="3" s="1"/>
  <c r="W1456" i="4"/>
  <c r="H1718" i="3"/>
  <c r="U1431" i="4"/>
  <c r="F1384" i="3"/>
  <c r="T1433" i="4"/>
  <c r="E1385" i="3"/>
  <c r="V1433" i="4"/>
  <c r="G1385" i="3" s="1"/>
  <c r="T1435" i="4"/>
  <c r="E1387" i="3" s="1"/>
  <c r="V1435" i="4"/>
  <c r="G1387" i="3"/>
  <c r="T1437" i="4"/>
  <c r="E1389" i="3" s="1"/>
  <c r="V1437" i="4"/>
  <c r="G1389" i="3" s="1"/>
  <c r="T1439" i="4"/>
  <c r="E1391" i="3"/>
  <c r="V1439" i="4"/>
  <c r="G1391" i="3" s="1"/>
  <c r="T1441" i="4"/>
  <c r="E1811" i="3" s="1"/>
  <c r="V1441" i="4"/>
  <c r="G1811" i="3" s="1"/>
  <c r="T1443" i="4"/>
  <c r="E1717" i="3"/>
  <c r="V1443" i="4"/>
  <c r="G1717" i="3" s="1"/>
  <c r="T1445" i="4"/>
  <c r="E1395" i="3" s="1"/>
  <c r="V1445" i="4"/>
  <c r="G1395" i="3" s="1"/>
  <c r="T1447" i="4"/>
  <c r="E1397" i="3" s="1"/>
  <c r="V1447" i="4"/>
  <c r="G1397" i="3"/>
  <c r="T1449" i="4"/>
  <c r="E1812" i="3" s="1"/>
  <c r="V1449" i="4"/>
  <c r="G1812" i="3" s="1"/>
  <c r="T1451" i="4"/>
  <c r="E1400" i="3" s="1"/>
  <c r="V1451" i="4"/>
  <c r="G1400" i="3" s="1"/>
  <c r="T1453" i="4"/>
  <c r="E1401" i="3" s="1"/>
  <c r="V1453" i="4"/>
  <c r="G1401" i="3" s="1"/>
  <c r="T1455" i="4"/>
  <c r="E1815" i="3" s="1"/>
  <c r="V1455" i="4"/>
  <c r="G1815" i="3"/>
  <c r="T1457" i="4"/>
  <c r="E1816" i="3" s="1"/>
  <c r="V1457" i="4"/>
  <c r="G1816" i="3" s="1"/>
  <c r="T1459" i="4"/>
  <c r="E1720" i="3"/>
  <c r="V1459" i="4"/>
  <c r="G1720" i="3" s="1"/>
  <c r="T1461" i="4"/>
  <c r="E1403" i="3"/>
  <c r="V1461" i="4"/>
  <c r="G1403" i="3" s="1"/>
  <c r="T1430" i="4"/>
  <c r="E1383" i="3"/>
  <c r="U1433" i="4"/>
  <c r="F1385" i="3"/>
  <c r="U1435" i="4"/>
  <c r="F1387" i="3" s="1"/>
  <c r="U1437" i="4"/>
  <c r="F1389" i="3" s="1"/>
  <c r="U1439" i="4"/>
  <c r="F1391" i="3" s="1"/>
  <c r="U1441" i="4"/>
  <c r="F1811" i="3" s="1"/>
  <c r="U1443" i="4"/>
  <c r="F1717" i="3" s="1"/>
  <c r="U1445" i="4"/>
  <c r="F1395" i="3" s="1"/>
  <c r="U1447" i="4"/>
  <c r="F1397" i="3" s="1"/>
  <c r="U1449" i="4"/>
  <c r="F1812" i="3"/>
  <c r="U1451" i="4"/>
  <c r="F1400" i="3"/>
  <c r="U1453" i="4"/>
  <c r="F1401" i="3" s="1"/>
  <c r="U1455" i="4"/>
  <c r="F1815" i="3"/>
  <c r="U1457" i="4"/>
  <c r="F1816" i="3" s="1"/>
  <c r="U1459" i="4"/>
  <c r="F1720" i="3"/>
  <c r="W1457" i="4"/>
  <c r="H1816" i="3" s="1"/>
  <c r="T1427" i="4"/>
  <c r="E1380" i="3" s="1"/>
  <c r="W1430" i="4"/>
  <c r="H1383" i="3"/>
  <c r="T1432" i="4"/>
  <c r="E1810" i="3"/>
  <c r="V1432" i="4"/>
  <c r="G1810" i="3" s="1"/>
  <c r="T1434" i="4"/>
  <c r="E1386" i="3" s="1"/>
  <c r="V1434" i="4"/>
  <c r="G1386" i="3" s="1"/>
  <c r="T1436" i="4"/>
  <c r="E1388" i="3" s="1"/>
  <c r="V1436" i="4"/>
  <c r="G1388" i="3" s="1"/>
  <c r="T1438" i="4"/>
  <c r="E1390" i="3"/>
  <c r="V1438" i="4"/>
  <c r="G1390" i="3"/>
  <c r="T1440" i="4"/>
  <c r="E1392" i="3" s="1"/>
  <c r="V1440" i="4"/>
  <c r="G1392" i="3" s="1"/>
  <c r="T1442" i="4"/>
  <c r="E1393" i="3" s="1"/>
  <c r="V1442" i="4"/>
  <c r="G1393" i="3" s="1"/>
  <c r="T1444" i="4"/>
  <c r="E1394" i="3"/>
  <c r="V1444" i="4"/>
  <c r="G1394" i="3" s="1"/>
  <c r="T1446" i="4"/>
  <c r="E1396" i="3" s="1"/>
  <c r="V1446" i="4"/>
  <c r="G1396" i="3" s="1"/>
  <c r="T1448" i="4"/>
  <c r="E1398" i="3"/>
  <c r="V1448" i="4"/>
  <c r="G1398" i="3" s="1"/>
  <c r="T1450" i="4"/>
  <c r="E1399" i="3" s="1"/>
  <c r="V1450" i="4"/>
  <c r="G1399" i="3"/>
  <c r="T1452" i="4"/>
  <c r="E1813" i="3" s="1"/>
  <c r="V1452" i="4"/>
  <c r="G1813" i="3" s="1"/>
  <c r="T1454" i="4"/>
  <c r="E1814" i="3"/>
  <c r="V1454" i="4"/>
  <c r="G1814" i="3"/>
  <c r="T1456" i="4"/>
  <c r="E1718" i="3"/>
  <c r="V1456" i="4"/>
  <c r="G1718" i="3" s="1"/>
  <c r="T1458" i="4"/>
  <c r="E1719" i="3"/>
  <c r="V1458" i="4"/>
  <c r="G1719" i="3" s="1"/>
  <c r="T1460" i="4"/>
  <c r="E1402" i="3"/>
  <c r="V1460" i="4"/>
  <c r="G1402" i="3" s="1"/>
  <c r="T1462" i="4"/>
  <c r="E1404" i="3" s="1"/>
  <c r="T1426" i="4"/>
  <c r="E1809" i="3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/>
  <c r="U1454" i="4"/>
  <c r="F1814" i="3" s="1"/>
  <c r="U1456" i="4"/>
  <c r="F1718" i="3" s="1"/>
  <c r="U1458" i="4"/>
  <c r="F1719" i="3"/>
  <c r="U1460" i="4"/>
  <c r="F1402" i="3" s="1"/>
  <c r="T1425" i="4"/>
  <c r="E1808" i="3"/>
  <c r="T1497" i="4"/>
  <c r="E1427" i="3" s="1"/>
  <c r="W1498" i="4"/>
  <c r="H1428" i="3" s="1"/>
  <c r="U1500" i="4"/>
  <c r="F1430" i="3"/>
  <c r="U1502" i="4"/>
  <c r="F1432" i="3" s="1"/>
  <c r="U1504" i="4"/>
  <c r="F1725" i="3" s="1"/>
  <c r="W1506" i="4"/>
  <c r="H1435" i="3" s="1"/>
  <c r="W1508" i="4"/>
  <c r="H1437" i="3" s="1"/>
  <c r="W1510" i="4"/>
  <c r="H1825" i="3" s="1"/>
  <c r="W1512" i="4"/>
  <c r="H1440" i="3" s="1"/>
  <c r="W1514" i="4"/>
  <c r="H1826" i="3"/>
  <c r="W1516" i="4"/>
  <c r="H1827" i="3"/>
  <c r="W1518" i="4"/>
  <c r="H1444" i="3" s="1"/>
  <c r="W1520" i="4"/>
  <c r="H1446" i="3" s="1"/>
  <c r="W1522" i="4"/>
  <c r="H1448" i="3"/>
  <c r="T1495" i="4"/>
  <c r="E1426" i="3" s="1"/>
  <c r="U1501" i="4"/>
  <c r="F1431" i="3" s="1"/>
  <c r="U1503" i="4"/>
  <c r="F1433" i="3" s="1"/>
  <c r="U1505" i="4"/>
  <c r="F1434" i="3"/>
  <c r="T1493" i="4"/>
  <c r="E1823" i="3"/>
  <c r="W1501" i="4"/>
  <c r="H1431" i="3"/>
  <c r="W1503" i="4"/>
  <c r="H1433" i="3" s="1"/>
  <c r="W1505" i="4"/>
  <c r="H1434" i="3" s="1"/>
  <c r="W1507" i="4"/>
  <c r="H1436" i="3"/>
  <c r="W1509" i="4"/>
  <c r="H1438" i="3" s="1"/>
  <c r="W1511" i="4"/>
  <c r="H1439" i="3" s="1"/>
  <c r="W1513" i="4"/>
  <c r="H1441" i="3"/>
  <c r="W1515" i="4"/>
  <c r="H1442" i="3"/>
  <c r="W1517" i="4"/>
  <c r="H1443" i="3"/>
  <c r="W1519" i="4"/>
  <c r="H1445" i="3" s="1"/>
  <c r="W1521" i="4"/>
  <c r="H1447" i="3"/>
  <c r="W1523" i="4"/>
  <c r="H1449" i="3" s="1"/>
  <c r="T1492" i="4"/>
  <c r="E1424" i="3"/>
  <c r="W1495" i="4"/>
  <c r="H1426" i="3" s="1"/>
  <c r="T1500" i="4"/>
  <c r="E1430" i="3" s="1"/>
  <c r="V1500" i="4"/>
  <c r="G1430" i="3"/>
  <c r="T1502" i="4"/>
  <c r="E1432" i="3" s="1"/>
  <c r="V1502" i="4"/>
  <c r="G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V1582" i="4"/>
  <c r="G1728" i="3" s="1"/>
  <c r="U1552" i="4"/>
  <c r="F1474" i="3"/>
  <c r="U1556" i="4"/>
  <c r="F1476" i="3" s="1"/>
  <c r="V1560" i="4"/>
  <c r="G1480" i="3"/>
  <c r="V1562" i="4"/>
  <c r="G1482" i="3" s="1"/>
  <c r="V1564" i="4"/>
  <c r="G1484" i="3" s="1"/>
  <c r="V1566" i="4"/>
  <c r="G1486" i="3" s="1"/>
  <c r="V1568" i="4"/>
  <c r="G1488" i="3"/>
  <c r="V1570" i="4"/>
  <c r="G1490" i="3"/>
  <c r="V1572" i="4"/>
  <c r="G1727" i="3"/>
  <c r="V1574" i="4"/>
  <c r="G1493" i="3" s="1"/>
  <c r="V1576" i="4"/>
  <c r="G1495" i="3" s="1"/>
  <c r="V1578" i="4"/>
  <c r="G1497" i="3"/>
  <c r="V1580" i="4"/>
  <c r="G1499" i="3" s="1"/>
  <c r="T1583" i="4"/>
  <c r="E1501" i="3" s="1"/>
  <c r="V1552" i="4"/>
  <c r="G1474" i="3"/>
  <c r="V1556" i="4"/>
  <c r="G1476" i="3"/>
  <c r="U1555" i="4"/>
  <c r="F1832" i="3"/>
  <c r="T1567" i="4"/>
  <c r="E1487" i="3" s="1"/>
  <c r="T1569" i="4"/>
  <c r="E1489" i="3"/>
  <c r="T1571" i="4"/>
  <c r="E1491" i="3" s="1"/>
  <c r="T1573" i="4"/>
  <c r="E1492" i="3"/>
  <c r="T1575" i="4"/>
  <c r="E1494" i="3" s="1"/>
  <c r="T1577" i="4"/>
  <c r="E1496" i="3" s="1"/>
  <c r="T1579" i="4"/>
  <c r="E1498" i="3"/>
  <c r="T1581" i="4"/>
  <c r="E1500" i="3" s="1"/>
  <c r="V1583" i="4"/>
  <c r="G1501" i="3" s="1"/>
  <c r="U1554" i="4"/>
  <c r="F1475" i="3" s="1"/>
  <c r="U1558" i="4"/>
  <c r="F1478" i="3"/>
  <c r="V1561" i="4"/>
  <c r="G1481" i="3" s="1"/>
  <c r="V1563" i="4"/>
  <c r="G1483" i="3" s="1"/>
  <c r="V1565" i="4"/>
  <c r="G1485" i="3" s="1"/>
  <c r="V1567" i="4"/>
  <c r="G1487" i="3" s="1"/>
  <c r="V1569" i="4"/>
  <c r="G1489" i="3"/>
  <c r="V1571" i="4"/>
  <c r="G1491" i="3" s="1"/>
  <c r="V1573" i="4"/>
  <c r="G1492" i="3"/>
  <c r="V1575" i="4"/>
  <c r="G1494" i="3" s="1"/>
  <c r="V1577" i="4"/>
  <c r="G1496" i="3" s="1"/>
  <c r="V1579" i="4"/>
  <c r="G1498" i="3" s="1"/>
  <c r="V1581" i="4"/>
  <c r="G1500" i="3"/>
  <c r="V1554" i="4"/>
  <c r="G1475" i="3"/>
  <c r="V1558" i="4"/>
  <c r="G1478" i="3"/>
  <c r="T1582" i="4"/>
  <c r="E1728" i="3" s="1"/>
  <c r="U1621" i="4"/>
  <c r="F1533" i="3" s="1"/>
  <c r="U1625" i="4"/>
  <c r="F1536" i="3"/>
  <c r="U1629" i="4"/>
  <c r="F1539" i="3" s="1"/>
  <c r="U1633" i="4"/>
  <c r="F1543" i="3" s="1"/>
  <c r="U1637" i="4"/>
  <c r="F1546" i="3"/>
  <c r="Y1654" i="4"/>
  <c r="J1557" i="3"/>
  <c r="U1619" i="4"/>
  <c r="F1531" i="3"/>
  <c r="U1624" i="4"/>
  <c r="F1535" i="3" s="1"/>
  <c r="U1628" i="4"/>
  <c r="F1538" i="3" s="1"/>
  <c r="U1632" i="4"/>
  <c r="F1542" i="3" s="1"/>
  <c r="U1636" i="4"/>
  <c r="F1837" i="3" s="1"/>
  <c r="U1640" i="4"/>
  <c r="F1840" i="3" s="1"/>
  <c r="Y1641" i="4"/>
  <c r="J1547" i="3"/>
  <c r="U1642" i="4"/>
  <c r="F1548" i="3" s="1"/>
  <c r="Y1643" i="4"/>
  <c r="J1549" i="3"/>
  <c r="Y1647" i="4"/>
  <c r="J1552" i="3" s="1"/>
  <c r="Y1651" i="4"/>
  <c r="J1555" i="3" s="1"/>
  <c r="Y1655" i="4"/>
  <c r="J1558" i="3"/>
  <c r="U1618" i="4"/>
  <c r="F1530" i="3" s="1"/>
  <c r="T1623" i="4"/>
  <c r="E1534" i="3" s="1"/>
  <c r="T1627" i="4"/>
  <c r="E1836" i="3"/>
  <c r="T1631" i="4"/>
  <c r="E1541" i="3" s="1"/>
  <c r="T1635" i="4"/>
  <c r="E1545" i="3"/>
  <c r="T1639" i="4"/>
  <c r="E1839" i="3" s="1"/>
  <c r="X1644" i="4"/>
  <c r="I1550" i="3"/>
  <c r="X1648" i="4"/>
  <c r="I1841" i="3" s="1"/>
  <c r="U1617" i="4"/>
  <c r="F1529" i="3" s="1"/>
  <c r="U1623" i="4"/>
  <c r="F1534" i="3" s="1"/>
  <c r="U1627" i="4"/>
  <c r="F1836" i="3"/>
  <c r="U1631" i="4"/>
  <c r="F1541" i="3"/>
  <c r="U1635" i="4"/>
  <c r="F1545" i="3"/>
  <c r="U1639" i="4"/>
  <c r="F1839" i="3" s="1"/>
  <c r="Y1644" i="4"/>
  <c r="J1550" i="3" s="1"/>
  <c r="Y1648" i="4"/>
  <c r="J1841" i="3"/>
  <c r="U1616" i="4"/>
  <c r="F1528" i="3" s="1"/>
  <c r="T1622" i="4"/>
  <c r="E1835" i="3" s="1"/>
  <c r="T1626" i="4"/>
  <c r="E1537" i="3"/>
  <c r="T1630" i="4"/>
  <c r="E1540" i="3"/>
  <c r="T1634" i="4"/>
  <c r="E1544" i="3"/>
  <c r="T1638" i="4"/>
  <c r="E1838" i="3" s="1"/>
  <c r="X1640" i="4"/>
  <c r="I1840" i="3"/>
  <c r="T1641" i="4"/>
  <c r="E1547" i="3" s="1"/>
  <c r="X1642" i="4"/>
  <c r="I1548" i="3"/>
  <c r="X1645" i="4"/>
  <c r="I1551" i="3" s="1"/>
  <c r="X1649" i="4"/>
  <c r="I1553" i="3" s="1"/>
  <c r="X1653" i="4"/>
  <c r="I1842" i="3"/>
  <c r="T1621" i="4"/>
  <c r="E1533" i="3"/>
  <c r="T1625" i="4"/>
  <c r="E1536" i="3" s="1"/>
  <c r="T1629" i="4"/>
  <c r="E1539" i="3" s="1"/>
  <c r="T1633" i="4"/>
  <c r="E1543" i="3" s="1"/>
  <c r="T1637" i="4"/>
  <c r="E1546" i="3" s="1"/>
  <c r="X1654" i="4"/>
  <c r="I1557" i="3" s="1"/>
  <c r="W1698" i="4"/>
  <c r="H1587" i="3"/>
  <c r="T1702" i="4"/>
  <c r="E1851" i="3" s="1"/>
  <c r="W1703" i="4"/>
  <c r="H1591" i="3" s="1"/>
  <c r="W1696" i="4"/>
  <c r="H1585" i="3" s="1"/>
  <c r="W1695" i="4"/>
  <c r="H1584" i="3" s="1"/>
  <c r="W1701" i="4"/>
  <c r="H1590" i="3" s="1"/>
  <c r="T1703" i="4"/>
  <c r="E1591" i="3"/>
  <c r="W1699" i="4"/>
  <c r="H1588" i="3" s="1"/>
  <c r="X1753" i="4"/>
  <c r="I1864" i="3"/>
  <c r="T1754" i="4"/>
  <c r="E1628" i="3" s="1"/>
  <c r="X1756" i="4"/>
  <c r="I1630" i="3"/>
  <c r="T1758" i="4"/>
  <c r="E1632" i="3" s="1"/>
  <c r="X1760" i="4"/>
  <c r="I1634" i="3" s="1"/>
  <c r="T1762" i="4"/>
  <c r="E1636" i="3"/>
  <c r="X1764" i="4"/>
  <c r="I1638" i="3" s="1"/>
  <c r="T1766" i="4"/>
  <c r="E1865" i="3" s="1"/>
  <c r="X1768" i="4"/>
  <c r="I1641" i="3"/>
  <c r="T1770" i="4"/>
  <c r="E1643" i="3" s="1"/>
  <c r="X1772" i="4"/>
  <c r="I1645" i="3"/>
  <c r="T1774" i="4"/>
  <c r="E1866" i="3" s="1"/>
  <c r="X1776" i="4"/>
  <c r="I1647" i="3"/>
  <c r="T1778" i="4"/>
  <c r="E1648" i="3" s="1"/>
  <c r="Y1780" i="4"/>
  <c r="J1650" i="3" s="1"/>
  <c r="U1781" i="4"/>
  <c r="F1651" i="3" s="1"/>
  <c r="Y1782" i="4"/>
  <c r="J1868" i="3"/>
  <c r="U1783" i="4"/>
  <c r="F1742" i="3"/>
  <c r="Y1784" i="4"/>
  <c r="J1652" i="3"/>
  <c r="U1785" i="4"/>
  <c r="F1869" i="3" s="1"/>
  <c r="Y1786" i="4"/>
  <c r="J1653" i="3" s="1"/>
  <c r="U1787" i="4"/>
  <c r="F1654" i="3"/>
  <c r="Y1788" i="4"/>
  <c r="J1743" i="3" s="1"/>
  <c r="U1789" i="4"/>
  <c r="F1655" i="3" s="1"/>
  <c r="Y1790" i="4"/>
  <c r="J1656" i="3"/>
  <c r="U1791" i="4"/>
  <c r="F1870" i="3" s="1"/>
  <c r="Y1792" i="4"/>
  <c r="J1657" i="3"/>
  <c r="U1793" i="4"/>
  <c r="F1658" i="3" s="1"/>
  <c r="Y1794" i="4"/>
  <c r="J1659" i="3"/>
  <c r="U1795" i="4"/>
  <c r="F1660" i="3" s="1"/>
  <c r="Y1796" i="4"/>
  <c r="J1661" i="3" s="1"/>
  <c r="U1797" i="4"/>
  <c r="F1871" i="3" s="1"/>
  <c r="Y1798" i="4"/>
  <c r="J1662" i="3"/>
  <c r="U1799" i="4"/>
  <c r="F1872" i="3" s="1"/>
  <c r="Y1800" i="4"/>
  <c r="J1873" i="3"/>
  <c r="U1801" i="4"/>
  <c r="F1663" i="3" s="1"/>
  <c r="Y1802" i="4"/>
  <c r="J1874" i="3" s="1"/>
  <c r="V2020" i="4"/>
  <c r="G2085" i="3"/>
  <c r="V2023" i="4"/>
  <c r="G2088" i="3" s="1"/>
  <c r="Y2019" i="4"/>
  <c r="J2084" i="3" s="1"/>
  <c r="Y2022" i="4"/>
  <c r="J2087" i="3"/>
  <c r="U2074" i="4"/>
  <c r="F2186" i="3"/>
  <c r="X2106" i="4"/>
  <c r="I2205" i="3"/>
  <c r="Y2109" i="4"/>
  <c r="J2206" i="3" s="1"/>
  <c r="U2073" i="4"/>
  <c r="F2199" i="3"/>
  <c r="U2072" i="4"/>
  <c r="F2124" i="3" s="1"/>
  <c r="T2077" i="4"/>
  <c r="E2127" i="3"/>
  <c r="X2078" i="4"/>
  <c r="I2128" i="3" s="1"/>
  <c r="T2079" i="4"/>
  <c r="E2200" i="3"/>
  <c r="T2083" i="4"/>
  <c r="E2132" i="3"/>
  <c r="X2084" i="4"/>
  <c r="I2201" i="3" s="1"/>
  <c r="T2085" i="4"/>
  <c r="E2133" i="3" s="1"/>
  <c r="X2086" i="4"/>
  <c r="I2134" i="3" s="1"/>
  <c r="T2087" i="4"/>
  <c r="E2135" i="3"/>
  <c r="X2088" i="4"/>
  <c r="I2136" i="3" s="1"/>
  <c r="T2089" i="4"/>
  <c r="E2187" i="3" s="1"/>
  <c r="X2090" i="4"/>
  <c r="I2137" i="3" s="1"/>
  <c r="T2103" i="4"/>
  <c r="E2147" i="3"/>
  <c r="U2071" i="4"/>
  <c r="F2123" i="3"/>
  <c r="U2077" i="4"/>
  <c r="F2127" i="3" s="1"/>
  <c r="Y2078" i="4"/>
  <c r="J2128" i="3" s="1"/>
  <c r="U2079" i="4"/>
  <c r="F2200" i="3" s="1"/>
  <c r="Y2080" i="4"/>
  <c r="J2129" i="3"/>
  <c r="U2081" i="4"/>
  <c r="F2130" i="3" s="1"/>
  <c r="Y2082" i="4"/>
  <c r="J2131" i="3"/>
  <c r="U2083" i="4"/>
  <c r="F2132" i="3" s="1"/>
  <c r="Y2084" i="4"/>
  <c r="J2201" i="3"/>
  <c r="U2085" i="4"/>
  <c r="F2133" i="3" s="1"/>
  <c r="Y2086" i="4"/>
  <c r="J2134" i="3" s="1"/>
  <c r="U2087" i="4"/>
  <c r="F2135" i="3"/>
  <c r="Y2088" i="4"/>
  <c r="J2136" i="3" s="1"/>
  <c r="U2089" i="4"/>
  <c r="F2187" i="3" s="1"/>
  <c r="Y2090" i="4"/>
  <c r="J2137" i="3"/>
  <c r="U2091" i="4"/>
  <c r="F2202" i="3" s="1"/>
  <c r="Y2092" i="4"/>
  <c r="J2138" i="3"/>
  <c r="U2093" i="4"/>
  <c r="F2139" i="3" s="1"/>
  <c r="Y2094" i="4"/>
  <c r="J2140" i="3" s="1"/>
  <c r="U2095" i="4"/>
  <c r="F2141" i="3" s="1"/>
  <c r="Y2096" i="4"/>
  <c r="J2203" i="3"/>
  <c r="U2097" i="4"/>
  <c r="F2142" i="3" s="1"/>
  <c r="Y2098" i="4"/>
  <c r="J2143" i="3"/>
  <c r="U2099" i="4"/>
  <c r="F2188" i="3" s="1"/>
  <c r="Y2100" i="4"/>
  <c r="J2144" i="3"/>
  <c r="U2101" i="4"/>
  <c r="F2145" i="3" s="1"/>
  <c r="Y2102" i="4"/>
  <c r="J2146" i="3" s="1"/>
  <c r="U2103" i="4"/>
  <c r="F2147" i="3"/>
  <c r="Y2104" i="4"/>
  <c r="J2148" i="3" s="1"/>
  <c r="X2107" i="4"/>
  <c r="I2149" i="3" s="1"/>
  <c r="U2070" i="4"/>
  <c r="F2185" i="3"/>
  <c r="U2069" i="4"/>
  <c r="F2122" i="3"/>
  <c r="T2076" i="4"/>
  <c r="E2126" i="3"/>
  <c r="X2105" i="4"/>
  <c r="I2204" i="3" s="1"/>
  <c r="U2106" i="4"/>
  <c r="F2205" i="3"/>
  <c r="X2108" i="4"/>
  <c r="I2150" i="3" s="1"/>
  <c r="Y2105" i="4"/>
  <c r="J2204" i="3"/>
  <c r="W2153" i="4"/>
  <c r="H2394" i="3" s="1"/>
  <c r="V2152" i="4"/>
  <c r="G2219" i="3"/>
  <c r="V2151" i="4"/>
  <c r="G2218" i="3"/>
  <c r="W2152" i="4"/>
  <c r="H2219" i="3"/>
  <c r="V2149" i="4"/>
  <c r="G2216" i="3" s="1"/>
  <c r="V2148" i="4"/>
  <c r="G2215" i="3" s="1"/>
  <c r="V2153" i="4"/>
  <c r="G2394" i="3"/>
  <c r="W2208" i="4"/>
  <c r="H2405" i="3" s="1"/>
  <c r="V2211" i="4"/>
  <c r="G2261" i="3" s="1"/>
  <c r="V2213" i="4"/>
  <c r="G2263" i="3"/>
  <c r="V2215" i="4"/>
  <c r="G2264" i="3" s="1"/>
  <c r="V2217" i="4"/>
  <c r="G2265" i="3"/>
  <c r="V2219" i="4"/>
  <c r="G2267" i="3" s="1"/>
  <c r="V2221" i="4"/>
  <c r="G2269" i="3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/>
  <c r="W2228" i="4"/>
  <c r="H2274" i="3"/>
  <c r="V2232" i="4"/>
  <c r="G2278" i="3" s="1"/>
  <c r="V2236" i="4"/>
  <c r="G2282" i="3" s="1"/>
  <c r="V2240" i="4"/>
  <c r="G2286" i="3"/>
  <c r="V2244" i="4"/>
  <c r="G2288" i="3" s="1"/>
  <c r="V2248" i="4"/>
  <c r="G2427" i="3"/>
  <c r="W2206" i="4"/>
  <c r="H2404" i="3" s="1"/>
  <c r="W2210" i="4"/>
  <c r="H2260" i="3"/>
  <c r="V2212" i="4"/>
  <c r="G2262" i="3"/>
  <c r="V2214" i="4"/>
  <c r="G2406" i="3"/>
  <c r="V2216" i="4"/>
  <c r="G2423" i="3" s="1"/>
  <c r="V2218" i="4"/>
  <c r="G2266" i="3" s="1"/>
  <c r="V2220" i="4"/>
  <c r="G2268" i="3"/>
  <c r="V2222" i="4"/>
  <c r="G2270" i="3" s="1"/>
  <c r="V2224" i="4"/>
  <c r="G2271" i="3" s="1"/>
  <c r="V2226" i="4"/>
  <c r="G2273" i="3"/>
  <c r="W2232" i="4"/>
  <c r="H2278" i="3"/>
  <c r="W2236" i="4"/>
  <c r="H2282" i="3"/>
  <c r="W2240" i="4"/>
  <c r="H2286" i="3" s="1"/>
  <c r="W2244" i="4"/>
  <c r="H2288" i="3" s="1"/>
  <c r="W2248" i="4"/>
  <c r="H2427" i="3" s="1"/>
  <c r="W2252" i="4"/>
  <c r="H2408" i="3"/>
  <c r="V2205" i="4"/>
  <c r="G2258" i="3" s="1"/>
  <c r="V2209" i="4"/>
  <c r="G2422" i="3"/>
  <c r="W2212" i="4"/>
  <c r="H2262" i="3" s="1"/>
  <c r="W2214" i="4"/>
  <c r="H2406" i="3"/>
  <c r="W2216" i="4"/>
  <c r="H2423" i="3" s="1"/>
  <c r="W2218" i="4"/>
  <c r="H2266" i="3" s="1"/>
  <c r="W2220" i="4"/>
  <c r="H2268" i="3"/>
  <c r="W2222" i="4"/>
  <c r="H2270" i="3" s="1"/>
  <c r="W2224" i="4"/>
  <c r="H2271" i="3" s="1"/>
  <c r="W2226" i="4"/>
  <c r="H2273" i="3"/>
  <c r="T2227" i="4"/>
  <c r="E2407" i="3" s="1"/>
  <c r="V2229" i="4"/>
  <c r="G2275" i="3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/>
  <c r="V2208" i="4"/>
  <c r="G2405" i="3"/>
  <c r="U2211" i="4"/>
  <c r="F2261" i="3"/>
  <c r="U2213" i="4"/>
  <c r="F2263" i="3" s="1"/>
  <c r="U2215" i="4"/>
  <c r="F2264" i="3" s="1"/>
  <c r="U2217" i="4"/>
  <c r="F2265" i="3"/>
  <c r="U2219" i="4"/>
  <c r="F2267" i="3" s="1"/>
  <c r="U2221" i="4"/>
  <c r="F2269" i="3" s="1"/>
  <c r="U2223" i="4"/>
  <c r="F2424" i="3"/>
  <c r="U2225" i="4"/>
  <c r="F2272" i="3"/>
  <c r="V2227" i="4"/>
  <c r="G2407" i="3"/>
  <c r="U2396" i="4"/>
  <c r="F2460" i="3" s="1"/>
  <c r="W2396" i="4"/>
  <c r="H2460" i="3" s="1"/>
  <c r="U2398" i="4"/>
  <c r="F2461" i="3" s="1"/>
  <c r="W2398" i="4"/>
  <c r="H2461" i="3"/>
  <c r="U2400" i="4"/>
  <c r="F2462" i="3" s="1"/>
  <c r="W2400" i="4"/>
  <c r="H2462" i="3"/>
  <c r="V2402" i="4"/>
  <c r="G2464" i="3" s="1"/>
  <c r="V2405" i="4"/>
  <c r="G2576" i="3" s="1"/>
  <c r="V2409" i="4"/>
  <c r="G2468" i="3" s="1"/>
  <c r="V2413" i="4"/>
  <c r="G2471" i="3" s="1"/>
  <c r="V2417" i="4"/>
  <c r="G2597" i="3"/>
  <c r="V2396" i="4"/>
  <c r="G2460" i="3" s="1"/>
  <c r="V2398" i="4"/>
  <c r="G2461" i="3" s="1"/>
  <c r="V2400" i="4"/>
  <c r="G2462" i="3" s="1"/>
  <c r="T2403" i="4"/>
  <c r="E2465" i="3"/>
  <c r="U2395" i="4"/>
  <c r="F2459" i="3" s="1"/>
  <c r="T2397" i="4"/>
  <c r="E2575" i="3" s="1"/>
  <c r="V2397" i="4"/>
  <c r="G2575" i="3"/>
  <c r="T2399" i="4"/>
  <c r="E2594" i="3" s="1"/>
  <c r="T2401" i="4"/>
  <c r="E2463" i="3"/>
  <c r="V2403" i="4"/>
  <c r="G2465" i="3" s="1"/>
  <c r="Y2413" i="4"/>
  <c r="J2471" i="3"/>
  <c r="T2394" i="4"/>
  <c r="E2458" i="3"/>
  <c r="V2407" i="4"/>
  <c r="G2578" i="3"/>
  <c r="V2411" i="4"/>
  <c r="G2470" i="3" s="1"/>
  <c r="V2415" i="4"/>
  <c r="G2596" i="3" s="1"/>
  <c r="U2394" i="4"/>
  <c r="F2458" i="3"/>
  <c r="V2399" i="4"/>
  <c r="G2594" i="3" s="1"/>
  <c r="V2401" i="4"/>
  <c r="G2463" i="3" s="1"/>
  <c r="Y2414" i="4"/>
  <c r="J2472" i="3"/>
  <c r="T2466" i="4"/>
  <c r="E2510" i="3"/>
  <c r="W2468" i="4"/>
  <c r="H2512" i="3"/>
  <c r="T2470" i="4"/>
  <c r="E2606" i="3" s="1"/>
  <c r="V2470" i="4"/>
  <c r="G2606" i="3" s="1"/>
  <c r="T2472" i="4"/>
  <c r="E2513" i="3" s="1"/>
  <c r="V2472" i="4"/>
  <c r="G2513" i="3"/>
  <c r="T2474" i="4"/>
  <c r="E2515" i="3" s="1"/>
  <c r="V2474" i="4"/>
  <c r="G2515" i="3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/>
  <c r="W2483" i="4"/>
  <c r="H2522" i="3" s="1"/>
  <c r="W2487" i="4"/>
  <c r="H2586" i="3" s="1"/>
  <c r="T2464" i="4"/>
  <c r="E2583" i="3"/>
  <c r="W2467" i="4"/>
  <c r="H2511" i="3" s="1"/>
  <c r="W2478" i="4"/>
  <c r="H2517" i="3"/>
  <c r="T2461" i="4"/>
  <c r="E2507" i="3" s="1"/>
  <c r="T2468" i="4"/>
  <c r="E2512" i="3"/>
  <c r="U2471" i="4"/>
  <c r="F2584" i="3"/>
  <c r="U2473" i="4"/>
  <c r="F2514" i="3"/>
  <c r="U2475" i="4"/>
  <c r="F2516" i="3" s="1"/>
  <c r="U2477" i="4"/>
  <c r="F2607" i="3" s="1"/>
  <c r="W2479" i="4"/>
  <c r="H2518" i="3"/>
  <c r="T2460" i="4"/>
  <c r="E2506" i="3" s="1"/>
  <c r="T2467" i="4"/>
  <c r="E2511" i="3" s="1"/>
  <c r="W2471" i="4"/>
  <c r="H2584" i="3"/>
  <c r="W2473" i="4"/>
  <c r="H2514" i="3"/>
  <c r="W2475" i="4"/>
  <c r="H2516" i="3"/>
  <c r="W2477" i="4"/>
  <c r="H2607" i="3" s="1"/>
  <c r="V2531" i="4"/>
  <c r="G2562" i="3" s="1"/>
  <c r="V2539" i="4"/>
  <c r="G2567" i="3" s="1"/>
  <c r="V2550" i="4"/>
  <c r="G2820" i="3"/>
  <c r="V2530" i="4"/>
  <c r="G2561" i="3" s="1"/>
  <c r="V2538" i="4"/>
  <c r="G2566" i="3" s="1"/>
  <c r="V2546" i="4"/>
  <c r="G2572" i="3"/>
  <c r="T2549" i="4"/>
  <c r="E2754" i="3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/>
  <c r="W2549" i="4"/>
  <c r="H2754" i="3" s="1"/>
  <c r="V2534" i="4"/>
  <c r="G2564" i="3" s="1"/>
  <c r="V2542" i="4"/>
  <c r="G2569" i="3"/>
  <c r="T2547" i="4"/>
  <c r="E2573" i="3" s="1"/>
  <c r="U3166" i="4"/>
  <c r="F3232" i="3"/>
  <c r="U3173" i="4"/>
  <c r="F3238" i="3" s="1"/>
  <c r="U3177" i="4"/>
  <c r="F3242" i="3"/>
  <c r="T3172" i="4"/>
  <c r="E3237" i="3"/>
  <c r="T3176" i="4"/>
  <c r="E3241" i="3" s="1"/>
  <c r="T3180" i="4"/>
  <c r="E3245" i="3" s="1"/>
  <c r="V3180" i="4"/>
  <c r="G3245" i="3" s="1"/>
  <c r="U3170" i="4"/>
  <c r="F3235" i="3"/>
  <c r="U3175" i="4"/>
  <c r="F3240" i="3" s="1"/>
  <c r="U3179" i="4"/>
  <c r="F3244" i="3" s="1"/>
  <c r="U3169" i="4"/>
  <c r="F3234" i="3" s="1"/>
  <c r="T3174" i="4"/>
  <c r="E3239" i="3"/>
  <c r="T3178" i="4"/>
  <c r="E3243" i="3"/>
  <c r="U3168" i="4"/>
  <c r="F3233" i="3" s="1"/>
  <c r="U3174" i="4"/>
  <c r="F3239" i="3"/>
  <c r="U3178" i="4"/>
  <c r="F3243" i="3" s="1"/>
  <c r="U3167" i="4"/>
  <c r="F3303" i="3"/>
  <c r="T3173" i="4"/>
  <c r="E3238" i="3" s="1"/>
  <c r="T3177" i="4"/>
  <c r="E3242" i="3"/>
  <c r="J45" i="3"/>
  <c r="W3623" i="4" l="1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<sst xmlns="http://schemas.openxmlformats.org/spreadsheetml/2006/main" count="13160" uniqueCount="4248">
  <si>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</si>
  <si>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</si>
  <si>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</si>
  <si>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</si>
  <si>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</si>
  <si>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</si>
  <si>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</si>
  <si>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</si>
  <si>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</si>
  <si>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</si>
  <si>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</si>
  <si>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</si>
  <si>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</si>
  <si>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</si>
  <si>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</si>
  <si>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</si>
  <si>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</si>
  <si>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</si>
  <si>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</si>
  <si>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</si>
  <si>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</si>
  <si>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</si>
  <si>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</si>
  <si>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</si>
  <si>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</si>
  <si>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</si>
  <si>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</si>
  <si>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</si>
  <si>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</si>
  <si>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</si>
  <si>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</si>
  <si>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</si>
  <si>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</si>
  <si>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</si>
  <si>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</si>
  <si>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</si>
  <si>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</si>
  <si>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</si>
  <si>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</si>
  <si>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</si>
  <si>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</si>
  <si>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</si>
  <si>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</si>
  <si>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</si>
  <si>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</si>
  <si>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</si>
  <si>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</si>
  <si>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</si>
  <si>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</si>
  <si>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</si>
  <si>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</si>
  <si>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</si>
  <si>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</si>
  <si>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</si>
  <si>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</si>
  <si>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</si>
  <si>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</si>
  <si>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</si>
  <si>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</si>
  <si>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</si>
  <si>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</si>
  <si>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</si>
  <si>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</si>
  <si>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</si>
  <si>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</si>
  <si>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</si>
  <si>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</si>
  <si>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</si>
  <si>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</si>
  <si>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</si>
  <si>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</si>
  <si>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</si>
  <si>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</si>
  <si>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</si>
  <si>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</si>
  <si>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</si>
  <si>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</si>
  <si>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</si>
  <si>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</si>
  <si>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</si>
  <si>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</si>
  <si>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</si>
  <si>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</si>
  <si>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</si>
  <si>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</si>
  <si>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</si>
  <si>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</si>
  <si>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</si>
  <si>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</si>
  <si>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</si>
  <si>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</si>
  <si>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</si>
  <si>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</si>
  <si>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</si>
  <si>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</si>
  <si>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</si>
  <si>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</si>
  <si>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</si>
  <si>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</si>
  <si>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</si>
  <si>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</si>
  <si>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</si>
  <si>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</si>
  <si>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</si>
  <si>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</si>
  <si>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</si>
  <si>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</si>
  <si>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</si>
  <si>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</si>
  <si>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</si>
  <si>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</si>
  <si>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</si>
  <si>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</si>
  <si>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</si>
  <si>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</si>
  <si>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</si>
  <si>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</si>
  <si>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</si>
  <si>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</si>
  <si>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</si>
  <si>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</si>
  <si>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</si>
  <si>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</si>
  <si>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</si>
  <si>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</si>
  <si>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</si>
  <si>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</si>
  <si>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</si>
  <si>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</si>
  <si>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</si>
  <si>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</si>
  <si>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</si>
  <si>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</si>
  <si>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</si>
  <si>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</si>
  <si>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</si>
  <si>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</si>
  <si>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</si>
  <si>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</si>
  <si>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</si>
  <si>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</si>
  <si>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</si>
  <si>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</si>
  <si>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</si>
  <si>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</si>
  <si>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</si>
  <si>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</si>
  <si>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</si>
  <si>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</si>
  <si>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</si>
  <si>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</si>
  <si>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</si>
  <si>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</si>
  <si>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</si>
  <si>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</si>
  <si>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</si>
  <si>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</si>
  <si>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</si>
  <si>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</si>
  <si>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</si>
  <si>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</si>
  <si>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</si>
  <si>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</si>
  <si>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</si>
  <si>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</si>
  <si>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</si>
  <si>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</si>
  <si>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</si>
  <si>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</si>
  <si>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</si>
  <si>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</si>
  <si>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</si>
  <si>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</si>
  <si>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</si>
  <si>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</si>
  <si>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</si>
  <si>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</si>
  <si>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</si>
  <si>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</si>
  <si>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</si>
  <si>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</si>
  <si>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</si>
  <si>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</si>
  <si>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</si>
  <si>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</si>
  <si>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</si>
  <si>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</si>
  <si>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</si>
  <si>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</si>
  <si>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</si>
  <si>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</si>
  <si>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</si>
  <si>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</si>
  <si>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</si>
  <si>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</si>
  <si>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</si>
  <si>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</si>
  <si>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</si>
  <si>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</si>
  <si>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</si>
  <si>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</si>
  <si>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</si>
  <si>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</si>
  <si>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</si>
  <si>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</si>
  <si>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</si>
  <si>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</si>
  <si>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</si>
  <si>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</si>
  <si>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</si>
  <si>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</si>
  <si>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</si>
  <si>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</si>
  <si>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</si>
  <si>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</si>
  <si>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</si>
  <si>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</si>
  <si>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</si>
  <si>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</si>
  <si>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</si>
  <si>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</si>
  <si>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</si>
  <si>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</si>
  <si>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</si>
  <si>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</si>
  <si>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</si>
  <si>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</si>
  <si>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</si>
  <si>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</si>
  <si>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</si>
  <si>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</si>
  <si>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</si>
  <si>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</si>
  <si>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</si>
  <si>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</si>
  <si>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</si>
  <si>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</si>
  <si>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</si>
  <si>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</si>
  <si>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</si>
  <si>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</si>
  <si>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</si>
  <si>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</si>
  <si>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</si>
  <si>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</si>
  <si>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</si>
  <si>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</si>
  <si>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</si>
  <si>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</si>
  <si>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</si>
  <si>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</si>
  <si>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</si>
  <si>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</si>
  <si>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</si>
  <si>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</si>
  <si>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</si>
  <si>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</si>
  <si>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</si>
  <si>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</si>
  <si>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</si>
  <si>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</si>
  <si>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</si>
  <si>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</si>
  <si>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</si>
  <si>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</si>
  <si>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</si>
  <si>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</si>
  <si>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</si>
  <si>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</si>
  <si>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</si>
  <si>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</si>
  <si>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</si>
  <si>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</si>
  <si>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</si>
  <si>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</si>
  <si>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</si>
  <si>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</si>
  <si>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</si>
  <si>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</si>
  <si>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</si>
  <si>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</si>
  <si>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</si>
  <si>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</si>
  <si>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</si>
  <si>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</si>
  <si>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</si>
  <si>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</si>
  <si>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</si>
  <si>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</si>
  <si>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</si>
  <si>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</si>
  <si>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</si>
  <si>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</si>
  <si>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</si>
  <si>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</si>
  <si>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</si>
  <si>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</si>
  <si>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</si>
  <si>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</si>
  <si>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</si>
  <si>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</si>
  <si>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</si>
  <si>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</si>
  <si>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</si>
  <si>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</si>
  <si>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</si>
  <si>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</si>
  <si>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</si>
  <si>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</si>
  <si>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</si>
  <si>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</si>
  <si>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</si>
  <si>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</si>
  <si>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</si>
  <si>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</si>
  <si>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</si>
  <si>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</si>
  <si>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</si>
  <si>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</si>
  <si>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</si>
  <si>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</si>
  <si>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</si>
  <si>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</si>
  <si>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</si>
  <si>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</si>
  <si>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</si>
  <si>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</si>
  <si>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</si>
  <si>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</si>
  <si>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</si>
  <si>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</si>
  <si>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</si>
  <si>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</si>
  <si>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</si>
  <si>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</si>
  <si>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</si>
  <si>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</si>
  <si>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</si>
  <si>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</si>
  <si>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</si>
  <si>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</si>
  <si>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</si>
  <si>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</si>
  <si>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</si>
  <si>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</si>
  <si>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</si>
  <si>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</si>
  <si>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</si>
  <si>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</si>
  <si>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</si>
  <si>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</si>
  <si>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</si>
  <si>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</si>
  <si>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</si>
  <si>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</si>
  <si>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</si>
  <si>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</si>
  <si>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</si>
  <si>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</si>
  <si>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</si>
  <si>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</si>
  <si>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</si>
  <si>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</si>
  <si>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</si>
  <si>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</si>
  <si>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</si>
  <si>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</si>
  <si>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</si>
  <si>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</si>
  <si>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</si>
  <si>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</si>
  <si>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</si>
  <si>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</si>
  <si>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</si>
  <si>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</si>
  <si>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</si>
  <si>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</si>
  <si>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</si>
  <si>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</si>
  <si>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</si>
  <si>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</si>
  <si>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</si>
  <si>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</si>
  <si>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</si>
  <si>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</si>
  <si>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</si>
  <si>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</si>
  <si>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</si>
  <si>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</si>
  <si>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</si>
  <si>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</si>
  <si>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</si>
  <si>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</si>
  <si>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</si>
  <si>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</si>
  <si>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</si>
  <si>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</si>
  <si>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</si>
  <si>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</si>
  <si>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</si>
  <si>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</si>
  <si>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</si>
  <si>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</si>
  <si>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</si>
  <si>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</si>
  <si>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</si>
  <si>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</si>
  <si>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</si>
  <si>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</si>
  <si>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</si>
  <si>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</si>
  <si>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</si>
  <si>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</si>
  <si>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</si>
  <si>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</si>
  <si>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</si>
  <si>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</si>
  <si>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</si>
  <si>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</si>
  <si>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</si>
  <si>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</si>
  <si>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</si>
  <si>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</si>
  <si>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</si>
  <si>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</si>
  <si>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</si>
  <si>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</si>
  <si>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</si>
  <si>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</si>
  <si>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</si>
  <si>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</si>
  <si>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</si>
  <si>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</si>
  <si>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</si>
  <si>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</si>
  <si>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</si>
  <si>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</si>
  <si>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</si>
  <si>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</si>
  <si>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</si>
  <si>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</si>
  <si>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</si>
  <si>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</si>
  <si>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</si>
  <si>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</si>
  <si>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</si>
  <si>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</si>
  <si>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</si>
  <si>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</si>
  <si>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</si>
  <si>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</si>
  <si>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</si>
  <si>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</si>
  <si>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</si>
  <si>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</si>
  <si>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</si>
  <si>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</si>
  <si>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</si>
  <si>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</si>
  <si>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</si>
  <si>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</si>
  <si>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</si>
  <si>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</si>
  <si>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</si>
  <si>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</si>
  <si>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</si>
  <si>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</si>
  <si>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</si>
  <si>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</si>
  <si>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</si>
  <si>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</si>
  <si>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</si>
  <si>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</si>
  <si>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</si>
  <si>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</si>
  <si>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</si>
  <si>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</si>
  <si>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</si>
  <si>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</si>
  <si>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</si>
  <si>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</si>
  <si>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</si>
  <si>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</si>
  <si>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</si>
  <si>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</si>
  <si>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</si>
  <si>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</si>
  <si>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</si>
  <si>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</si>
  <si>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</si>
  <si>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</si>
  <si>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</si>
  <si>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</si>
  <si>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</si>
  <si>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</si>
  <si>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</si>
  <si>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</si>
  <si>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</si>
  <si>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</si>
  <si>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</si>
  <si>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</si>
  <si>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</si>
  <si>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</si>
  <si>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</si>
  <si>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</si>
  <si>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</si>
  <si>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</si>
  <si>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</si>
  <si>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</si>
  <si>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</si>
  <si>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</si>
  <si>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</si>
  <si>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</si>
  <si>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</si>
  <si>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</si>
  <si>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</si>
  <si>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</si>
  <si>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</si>
  <si>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</si>
  <si>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</si>
  <si>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</si>
  <si>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</si>
  <si>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</si>
  <si>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</si>
  <si>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</si>
  <si>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</si>
  <si>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</si>
  <si>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</si>
  <si>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</si>
  <si>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</si>
  <si>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</si>
  <si>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</si>
  <si>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</si>
  <si>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</si>
  <si>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</si>
  <si>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</si>
  <si>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</si>
  <si>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</si>
  <si>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</si>
  <si>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</si>
  <si>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</si>
  <si>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</si>
  <si>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</si>
  <si>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</si>
  <si>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</si>
  <si>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</si>
  <si>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</si>
  <si>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</si>
  <si>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</si>
  <si>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</si>
  <si>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</si>
  <si>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</si>
  <si>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</si>
  <si>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</si>
  <si>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</si>
  <si>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</si>
  <si>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</si>
  <si>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</si>
  <si>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</si>
  <si>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</si>
  <si>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</si>
  <si>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</si>
  <si>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</si>
  <si>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</si>
  <si>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</si>
  <si>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</si>
  <si>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</si>
  <si>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</si>
  <si>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</si>
  <si>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</si>
  <si>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</si>
  <si>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</si>
  <si>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</si>
  <si>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</si>
  <si>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</si>
  <si>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</si>
  <si>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</si>
  <si>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</si>
  <si>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</si>
  <si>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</si>
  <si>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</si>
  <si>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</si>
  <si>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</si>
  <si>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</si>
  <si>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</si>
  <si>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</si>
  <si>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</si>
  <si>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</si>
  <si>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</si>
  <si>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</si>
  <si>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</si>
  <si>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</si>
  <si>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</si>
  <si>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</si>
  <si>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</si>
  <si>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</si>
  <si>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</si>
  <si>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</si>
  <si>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</si>
  <si>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</si>
  <si>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</si>
  <si>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</si>
  <si>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</si>
  <si>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</si>
  <si>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</si>
  <si>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</si>
  <si>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</si>
  <si>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</si>
  <si>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</si>
  <si>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</si>
  <si>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</si>
  <si>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</si>
  <si>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</si>
  <si>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</si>
  <si>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</si>
  <si>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</si>
  <si>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</si>
  <si>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</si>
  <si>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</si>
  <si>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</si>
  <si>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</si>
  <si>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</si>
  <si>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</si>
  <si>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</si>
  <si>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</si>
  <si>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</si>
  <si>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</si>
  <si>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</si>
  <si>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</si>
  <si>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</si>
  <si>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</si>
  <si>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</si>
  <si>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</si>
  <si>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</si>
  <si>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</si>
  <si>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</si>
  <si>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</si>
  <si>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</si>
  <si>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</si>
  <si>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</si>
  <si>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</si>
  <si>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</si>
  <si>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</si>
  <si>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</si>
  <si>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</si>
  <si>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</si>
  <si>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</si>
  <si>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</si>
  <si>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</si>
  <si>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</si>
  <si>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</si>
  <si>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</si>
  <si>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</si>
  <si>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</si>
  <si>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</si>
  <si>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</si>
  <si>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</si>
  <si>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</si>
  <si>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</si>
  <si>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</si>
  <si>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</si>
  <si>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</si>
  <si>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</si>
  <si>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</si>
  <si>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</si>
  <si>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</si>
  <si>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</si>
  <si>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</si>
  <si>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</si>
  <si>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</si>
  <si>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</si>
  <si>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</si>
  <si>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</si>
  <si>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</si>
  <si>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</si>
  <si>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</si>
  <si>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</si>
  <si>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</si>
  <si>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</si>
  <si>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</si>
  <si>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</si>
  <si>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</si>
  <si>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</si>
  <si>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</si>
  <si>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</si>
  <si>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</si>
  <si>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</si>
  <si>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</si>
  <si>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</si>
  <si>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</si>
  <si>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</si>
  <si>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</si>
  <si>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</si>
  <si>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</si>
  <si>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</si>
  <si>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</si>
  <si>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</si>
  <si>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</si>
  <si>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</si>
  <si>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</si>
  <si>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</si>
  <si>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</si>
  <si>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</si>
  <si>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</si>
  <si>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</si>
  <si>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</si>
  <si>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</si>
  <si>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</si>
  <si>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</si>
  <si>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</si>
  <si>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</si>
  <si>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</si>
  <si>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</si>
  <si>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</si>
  <si>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</si>
  <si>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</si>
  <si>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</si>
  <si>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</si>
  <si>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</si>
  <si>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</si>
  <si>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</si>
  <si>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</si>
  <si>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</si>
  <si>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</si>
  <si>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</si>
  <si>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</si>
  <si>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</si>
  <si>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</si>
  <si>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</si>
  <si>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</si>
  <si>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</si>
  <si>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</si>
  <si>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</si>
  <si>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</si>
  <si>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</si>
  <si>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</si>
  <si>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</si>
  <si>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</si>
  <si>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</si>
  <si>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</si>
  <si>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</si>
  <si>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</si>
  <si>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</si>
  <si>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</si>
  <si>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</si>
  <si>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</si>
  <si>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</si>
  <si>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</si>
  <si>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</si>
  <si>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</si>
  <si>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</si>
  <si>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</si>
  <si>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</si>
  <si>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</si>
  <si>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</si>
  <si>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</si>
  <si>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</si>
  <si>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</si>
  <si>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</si>
  <si>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</si>
  <si>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</si>
  <si>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</si>
  <si>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</si>
  <si>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</si>
  <si>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</si>
  <si>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</si>
  <si>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</si>
  <si>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</si>
  <si>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</si>
  <si>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</si>
  <si>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</si>
  <si>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</si>
  <si>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</si>
  <si>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</si>
  <si>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</si>
  <si>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</si>
  <si>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</si>
  <si>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</si>
  <si>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</si>
  <si>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</si>
  <si>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</si>
  <si>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</si>
  <si>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</si>
  <si>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</si>
  <si>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</si>
  <si>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</si>
  <si>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</si>
  <si>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</si>
  <si>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</si>
  <si>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</si>
  <si>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</si>
  <si>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</si>
  <si>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</si>
  <si>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</si>
  <si>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</si>
  <si>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</si>
  <si>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</si>
  <si>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</si>
  <si>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</si>
  <si>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</si>
  <si>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</si>
  <si>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</si>
  <si>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</si>
  <si>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</si>
  <si>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</si>
  <si>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</si>
  <si>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</si>
  <si>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</si>
  <si>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</si>
  <si>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</si>
  <si>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</si>
  <si>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</si>
  <si>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</si>
  <si>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</si>
  <si>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</si>
  <si>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</si>
  <si>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</si>
  <si>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</si>
  <si>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</si>
  <si>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</si>
  <si>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</si>
  <si>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</si>
  <si>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</si>
  <si>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</si>
  <si>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</si>
  <si>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</si>
  <si>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</si>
  <si>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</si>
  <si>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</si>
  <si>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</si>
  <si>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</si>
  <si>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</si>
  <si>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</si>
  <si>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</si>
  <si>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</si>
  <si>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</si>
  <si>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</si>
  <si>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</si>
  <si>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</si>
  <si>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</si>
  <si>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</si>
  <si>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</si>
  <si>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</si>
  <si>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</si>
  <si>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</si>
  <si>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</si>
  <si>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</si>
  <si>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</si>
  <si>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</si>
  <si>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</si>
  <si>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</si>
  <si>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</si>
  <si>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</si>
  <si>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</si>
  <si>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</si>
  <si>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</si>
  <si>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</si>
  <si>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</si>
  <si>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</si>
  <si>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</si>
  <si>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</si>
  <si>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</si>
  <si>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</si>
  <si>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</si>
  <si>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</si>
  <si>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</si>
  <si>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</si>
  <si>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</si>
  <si>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</si>
  <si>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</si>
  <si>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</si>
  <si>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</si>
  <si>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</si>
  <si>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</si>
  <si>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</si>
  <si>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</si>
  <si>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</si>
  <si>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</si>
  <si>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</si>
  <si>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</si>
  <si>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</si>
  <si>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</si>
  <si>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</si>
  <si>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</si>
  <si>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</si>
  <si>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</si>
  <si>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</si>
  <si>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</si>
  <si>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</si>
  <si>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</si>
  <si>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</si>
  <si>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</si>
  <si>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</si>
  <si>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</si>
  <si>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</si>
  <si>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</si>
  <si>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</si>
  <si>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</si>
  <si>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</si>
  <si>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</si>
  <si>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</si>
  <si>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</si>
  <si>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</si>
  <si>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</si>
  <si>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</si>
  <si>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</si>
  <si>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</si>
  <si>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</si>
  <si>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</si>
  <si>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</si>
  <si>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</si>
  <si>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</si>
  <si>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</si>
  <si>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</si>
  <si>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</si>
  <si>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</si>
  <si>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</si>
  <si>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</si>
  <si>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</si>
  <si>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</si>
  <si>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</si>
  <si>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</si>
  <si>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</si>
  <si>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</si>
  <si>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</si>
  <si>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</si>
  <si>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</si>
  <si>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</si>
  <si>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</si>
  <si>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</si>
  <si>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</si>
  <si>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</si>
  <si>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</si>
  <si>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</si>
  <si>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</si>
  <si>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</si>
  <si>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</si>
  <si>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</si>
  <si>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</si>
  <si>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</si>
  <si>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</si>
  <si>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</si>
  <si>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</si>
  <si>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</si>
  <si>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</si>
  <si>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</si>
  <si>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</si>
  <si>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</si>
  <si>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</si>
  <si>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</si>
  <si>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</si>
  <si>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</si>
  <si>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</si>
  <si>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</si>
  <si>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</si>
  <si>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</si>
  <si>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</si>
  <si>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</si>
  <si>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</si>
  <si>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</si>
  <si>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</si>
  <si>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</si>
  <si>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</si>
  <si>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</si>
  <si>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</si>
  <si>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</si>
  <si>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</si>
  <si>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</si>
  <si>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</si>
  <si>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</si>
  <si>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</si>
  <si>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</si>
  <si>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</si>
  <si>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</si>
  <si>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</si>
  <si>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</si>
  <si>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</si>
  <si>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</si>
  <si>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</si>
  <si>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</si>
  <si>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</si>
  <si>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</si>
  <si>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</si>
  <si>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</si>
  <si>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</si>
  <si>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</si>
  <si>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</si>
  <si>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</si>
  <si>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</si>
  <si>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</si>
  <si>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</si>
  <si>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</si>
  <si>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</si>
  <si>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</si>
  <si>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</si>
  <si>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</si>
  <si>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</si>
  <si>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</si>
  <si>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</si>
  <si>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</si>
  <si>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</si>
  <si>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</si>
  <si>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</si>
  <si>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</si>
  <si>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</si>
  <si>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</si>
  <si>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</si>
  <si>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</si>
  <si>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</si>
  <si>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</si>
  <si>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</si>
  <si>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</si>
  <si>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</si>
  <si>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</si>
  <si>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</si>
  <si>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</si>
  <si>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</si>
  <si>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</si>
  <si>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</si>
  <si>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</si>
  <si>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</si>
  <si>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</si>
  <si>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</si>
  <si>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</si>
  <si>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</si>
  <si>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</si>
  <si>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</si>
  <si>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</si>
  <si>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</si>
  <si>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</si>
  <si>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</si>
  <si>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</si>
  <si>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</si>
  <si>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</si>
  <si>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</si>
  <si>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</si>
  <si>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</si>
  <si>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</si>
  <si>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</si>
  <si>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</si>
  <si>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</si>
  <si>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</si>
  <si>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</si>
  <si>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</si>
  <si>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</si>
  <si>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</si>
  <si>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</si>
  <si>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</si>
  <si>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</si>
  <si>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</si>
  <si>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</si>
  <si>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</si>
  <si>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</si>
  <si>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</si>
  <si>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</si>
  <si>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</si>
  <si>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</si>
  <si>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</si>
  <si>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</si>
  <si>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</si>
  <si>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</si>
  <si>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</si>
  <si>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</si>
  <si>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</si>
  <si>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</si>
  <si>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</si>
  <si>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</si>
  <si>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</si>
  <si>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</si>
  <si>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</si>
  <si>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</si>
  <si>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</si>
  <si>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</si>
  <si>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</si>
  <si>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</si>
  <si>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</si>
  <si>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</si>
  <si>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</si>
  <si>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</si>
  <si>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</si>
  <si>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</si>
  <si>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</si>
  <si>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</si>
  <si>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</si>
  <si>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</si>
  <si>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</si>
  <si>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</si>
  <si>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</si>
  <si>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</si>
  <si>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</si>
  <si>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</si>
  <si>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</si>
  <si>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</si>
  <si>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</si>
  <si>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</si>
  <si>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</si>
  <si>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</si>
  <si>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</si>
  <si>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</si>
  <si>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</si>
  <si>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</si>
  <si>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</si>
  <si>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</si>
  <si>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</si>
  <si>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</si>
  <si>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</si>
  <si>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</si>
  <si>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</si>
  <si>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</si>
  <si>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</si>
  <si>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</si>
  <si>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</si>
  <si>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</si>
  <si>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</si>
  <si>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</si>
  <si>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</si>
  <si>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</si>
  <si>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</si>
  <si>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</si>
  <si>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</si>
  <si>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</si>
  <si>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</si>
  <si>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</si>
  <si>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</si>
  <si>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</si>
  <si>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</si>
  <si>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</si>
  <si>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</si>
  <si>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</si>
  <si>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</si>
  <si>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</si>
  <si>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</si>
  <si>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</si>
  <si>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</si>
  <si>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</si>
  <si>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</si>
  <si>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</si>
  <si>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</si>
  <si>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</si>
  <si>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</si>
  <si>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</si>
  <si>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</si>
  <si>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</si>
  <si>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</si>
  <si>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</si>
  <si>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</si>
  <si>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</si>
  <si>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</si>
  <si>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</si>
  <si>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</si>
  <si>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</si>
  <si>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</si>
  <si>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</si>
  <si>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</si>
  <si>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</si>
  <si>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</si>
  <si>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</si>
  <si>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</si>
  <si>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</si>
  <si>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</si>
  <si>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</si>
  <si>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</si>
  <si>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</si>
  <si>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</si>
  <si>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</si>
  <si>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</si>
  <si>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</si>
  <si>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</si>
  <si>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</si>
  <si>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</si>
  <si>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</si>
  <si>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</si>
  <si>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</si>
  <si>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</si>
  <si>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</si>
  <si>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</si>
  <si>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</si>
  <si>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</si>
  <si>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</si>
  <si>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</si>
  <si>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</si>
  <si>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</si>
  <si>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</si>
  <si>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</si>
  <si>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</si>
  <si>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</si>
  <si>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</si>
  <si>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</si>
  <si>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</si>
  <si>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</si>
  <si>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</si>
  <si>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</si>
  <si>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</si>
  <si>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</si>
  <si>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</si>
  <si>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</si>
  <si>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</si>
  <si>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</si>
  <si>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</si>
  <si>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</si>
  <si>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</si>
  <si>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</si>
  <si>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</si>
  <si>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</si>
  <si>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</si>
  <si>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</si>
  <si>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</si>
  <si>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</si>
  <si>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</si>
  <si>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</si>
  <si>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</si>
  <si>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</si>
  <si>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</si>
  <si>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</si>
  <si>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</si>
  <si>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</si>
  <si>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</si>
  <si>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</si>
  <si>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</si>
  <si>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</si>
  <si>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</si>
  <si>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</si>
  <si>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</si>
  <si>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</si>
  <si>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</si>
  <si>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</si>
  <si>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</si>
  <si>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</si>
  <si>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</si>
  <si>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</si>
  <si>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</si>
  <si>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</si>
  <si>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</si>
  <si>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</si>
  <si>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</si>
  <si>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</si>
  <si>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</si>
  <si>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</si>
  <si>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</si>
  <si>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</si>
  <si>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</si>
  <si>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</si>
  <si>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</si>
  <si>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</si>
  <si>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</si>
  <si>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</si>
  <si>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</si>
  <si>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</si>
  <si>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</si>
  <si>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</si>
  <si>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</si>
  <si>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</si>
  <si>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</si>
  <si>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</si>
  <si>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</si>
  <si>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</si>
  <si>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</si>
  <si>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</si>
  <si>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</si>
  <si>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</si>
  <si>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</si>
  <si>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</si>
  <si>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</si>
  <si>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</si>
  <si>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</si>
  <si>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</si>
  <si>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</si>
  <si>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</si>
  <si>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</si>
  <si>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</si>
  <si>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</si>
  <si>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</si>
  <si>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</si>
  <si>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</si>
  <si>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</si>
  <si>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</si>
  <si>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</si>
  <si>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</si>
  <si>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</si>
  <si>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</si>
  <si>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</si>
  <si>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</si>
  <si>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</si>
  <si>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</si>
  <si>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</si>
  <si>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</si>
  <si>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</si>
  <si>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</si>
  <si>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</si>
  <si>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</si>
  <si>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</si>
  <si>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</si>
  <si>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</si>
  <si>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</si>
  <si>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</si>
  <si>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</si>
  <si>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</si>
  <si>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</si>
  <si>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</si>
  <si>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</si>
  <si>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</si>
  <si>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</si>
  <si>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</si>
  <si>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</si>
  <si>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</si>
  <si>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</si>
  <si>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</si>
  <si>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</si>
  <si>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</si>
  <si>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</si>
  <si>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</si>
  <si>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</si>
  <si>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</si>
  <si>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</si>
  <si>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</si>
  <si>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</si>
  <si>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</si>
  <si>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</si>
  <si>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</si>
  <si>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</si>
  <si>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</si>
  <si>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</si>
  <si>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</si>
  <si>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</si>
  <si>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</si>
  <si>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</si>
  <si>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</si>
  <si>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</si>
  <si>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</si>
  <si>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</si>
  <si>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</si>
  <si>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</si>
  <si>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</si>
  <si>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</si>
  <si>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</si>
  <si>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</si>
  <si>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</si>
  <si>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</si>
  <si>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</si>
  <si>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</si>
  <si>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</si>
  <si>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</si>
  <si>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</si>
  <si>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</si>
  <si>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</si>
  <si>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</si>
  <si>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</si>
  <si>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</si>
  <si>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</si>
  <si>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</si>
  <si>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</si>
  <si>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</si>
  <si>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</si>
  <si>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</si>
  <si>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</si>
  <si>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</si>
  <si>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</si>
  <si>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</si>
  <si>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</si>
  <si>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</si>
  <si>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</si>
  <si>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</si>
  <si>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</si>
  <si>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</si>
  <si>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</si>
  <si>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</si>
  <si>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</si>
  <si>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</si>
  <si>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</si>
  <si>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</si>
  <si>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</si>
  <si>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</si>
  <si>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</si>
  <si>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</si>
  <si>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</si>
  <si>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</si>
  <si>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</si>
  <si>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</si>
  <si>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</si>
  <si>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</si>
  <si>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</si>
  <si>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</si>
  <si>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</si>
  <si>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</si>
  <si>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</si>
  <si>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</si>
  <si>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</si>
  <si>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</si>
  <si>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</si>
  <si>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</si>
  <si>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</si>
  <si>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</si>
  <si>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</si>
  <si>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</si>
  <si>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</si>
  <si>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</si>
  <si>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</si>
  <si>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</si>
  <si>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</si>
  <si>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</si>
  <si>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</si>
  <si>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</si>
  <si>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</si>
  <si>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</si>
  <si>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</si>
  <si>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</si>
  <si>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</si>
  <si>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</si>
  <si>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</si>
  <si>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</si>
  <si>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</si>
  <si>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</si>
  <si>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</si>
  <si>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</si>
  <si>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</si>
  <si>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</si>
  <si>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</si>
  <si>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</si>
  <si>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</si>
  <si>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</si>
  <si>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</si>
  <si>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</si>
  <si>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</si>
  <si>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</si>
  <si>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</si>
  <si>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</si>
  <si>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</si>
  <si>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</si>
  <si>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</si>
  <si>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</si>
  <si>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</si>
  <si>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</si>
  <si>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</si>
  <si>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</si>
  <si>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</si>
  <si>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</si>
  <si>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</si>
  <si>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</si>
  <si>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</si>
  <si>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</si>
  <si>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</si>
  <si>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</si>
  <si>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</si>
  <si>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</si>
  <si>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</si>
  <si>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</si>
  <si>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</si>
  <si>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</si>
  <si>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</si>
  <si>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</si>
  <si>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</si>
  <si>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</si>
  <si>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</si>
  <si>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</si>
  <si>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</si>
  <si>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</si>
  <si>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</si>
  <si>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</si>
  <si>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</si>
  <si>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</si>
  <si>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</si>
  <si>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</si>
  <si>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</si>
  <si>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</si>
  <si>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</si>
  <si>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</si>
  <si>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</si>
  <si>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</si>
  <si>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</si>
  <si>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</si>
  <si>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</si>
  <si>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</si>
  <si>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</si>
  <si>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</si>
  <si>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</si>
  <si>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</si>
  <si>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</si>
  <si>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</si>
  <si>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</si>
  <si>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</si>
  <si>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</si>
  <si>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</si>
  <si>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</si>
  <si>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</si>
  <si>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</si>
  <si>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</si>
  <si>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</si>
  <si>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</si>
  <si>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</si>
  <si>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</si>
  <si>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</si>
  <si>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</si>
  <si>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</si>
  <si>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</si>
  <si>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</si>
  <si>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</si>
  <si>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</si>
  <si>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</si>
  <si>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</si>
  <si>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</si>
  <si>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</si>
  <si>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</si>
  <si>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</si>
  <si>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</si>
  <si>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</si>
  <si>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</si>
  <si>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</si>
  <si>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</si>
  <si>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</si>
  <si>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</si>
  <si>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</si>
  <si>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</si>
  <si>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</si>
  <si>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</si>
  <si>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</si>
  <si>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</si>
  <si>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</si>
  <si>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</si>
  <si>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</si>
  <si>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</si>
  <si>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</si>
  <si>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</si>
  <si>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</si>
  <si>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</si>
  <si>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</si>
  <si>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</si>
  <si>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</si>
  <si>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</si>
  <si>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</si>
  <si>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</si>
  <si>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</si>
  <si>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</si>
  <si>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</si>
  <si>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</si>
  <si>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</si>
  <si>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</si>
  <si>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</si>
  <si>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</si>
  <si>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</si>
  <si>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</si>
  <si>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</si>
  <si>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</si>
  <si>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</si>
  <si>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</si>
  <si>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</si>
  <si>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</si>
  <si>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</si>
  <si>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</si>
  <si>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</si>
  <si>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</si>
  <si>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</si>
  <si>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</si>
  <si>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</si>
  <si>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</si>
  <si>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</si>
  <si>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</si>
  <si>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</si>
  <si>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</si>
  <si>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</si>
  <si>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</si>
  <si>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</si>
  <si>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</si>
  <si>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</si>
  <si>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</si>
  <si>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</si>
  <si>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</si>
  <si>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</si>
  <si>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</si>
  <si>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</si>
  <si>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</si>
  <si>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</si>
  <si>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</si>
  <si>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</si>
  <si>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</si>
  <si>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</si>
  <si>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</si>
  <si>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</si>
  <si>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</si>
  <si>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</si>
  <si>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</si>
  <si>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</si>
  <si>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</si>
  <si>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</si>
  <si>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</si>
  <si>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</si>
  <si>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</si>
  <si>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</si>
  <si>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</si>
  <si>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</si>
  <si>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</si>
  <si>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</si>
  <si>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</si>
  <si>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</si>
  <si>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</si>
  <si>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</si>
  <si>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</si>
  <si>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</si>
  <si>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</si>
  <si>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</si>
  <si>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</si>
  <si>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</si>
  <si>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</si>
  <si>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</si>
  <si>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</si>
  <si>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</si>
  <si>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</si>
  <si>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</si>
  <si>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</si>
  <si>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</si>
  <si>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</si>
  <si>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</si>
  <si>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</si>
  <si>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</si>
  <si>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</si>
  <si>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</si>
  <si>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</si>
  <si>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</si>
  <si>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</si>
  <si>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</si>
  <si>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</si>
  <si>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</si>
  <si>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</si>
  <si>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</si>
  <si>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</si>
  <si>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</si>
  <si>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</si>
  <si>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</si>
  <si>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</si>
  <si>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</si>
  <si>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</si>
  <si>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</si>
  <si>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</si>
  <si>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</si>
  <si>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</si>
  <si>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</si>
  <si>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</si>
  <si>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</si>
  <si>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</si>
  <si>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</si>
  <si>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</si>
  <si>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</si>
  <si>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</si>
  <si>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</si>
  <si>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</si>
  <si>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</si>
  <si>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</si>
  <si>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</si>
  <si>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</si>
  <si>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</si>
  <si>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</si>
  <si>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</si>
  <si>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</si>
  <si>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</si>
  <si>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</si>
  <si>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</si>
  <si>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</si>
  <si>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</si>
  <si>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</si>
  <si>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</si>
  <si>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</si>
  <si>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</si>
  <si>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</si>
  <si>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</si>
  <si>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</si>
  <si>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</si>
  <si>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</si>
  <si>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</si>
  <si>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</si>
  <si>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</si>
  <si>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</si>
  <si>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</si>
  <si>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</si>
  <si>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</si>
  <si>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</si>
  <si>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</si>
  <si>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</si>
  <si>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</si>
  <si>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</si>
  <si>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</si>
  <si>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</si>
  <si>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</si>
  <si>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</si>
  <si>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</si>
  <si>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</si>
  <si>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</si>
  <si>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</si>
  <si>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</si>
  <si>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</si>
  <si>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</si>
  <si>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</si>
  <si>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</si>
  <si>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</si>
  <si>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</si>
  <si>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</si>
  <si>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</si>
  <si>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</si>
  <si>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</si>
  <si>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</si>
  <si>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</si>
  <si>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</si>
  <si>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</si>
  <si>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</si>
  <si>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</si>
  <si>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</si>
  <si>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</si>
  <si>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</si>
  <si>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</si>
  <si>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</si>
  <si>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</si>
  <si>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</si>
  <si>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</si>
  <si>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</si>
  <si>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</si>
  <si>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</si>
  <si>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</si>
  <si>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</si>
  <si>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</si>
  <si>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</si>
  <si>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</si>
  <si>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</si>
  <si>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</si>
  <si>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</si>
  <si>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</si>
  <si>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</si>
  <si>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</si>
  <si>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</si>
  <si>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</si>
  <si>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</si>
  <si>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</si>
  <si>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</si>
  <si>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</si>
  <si>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</si>
  <si>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</si>
  <si>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</si>
  <si>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</si>
  <si>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</si>
  <si>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</si>
  <si>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</si>
  <si>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</si>
  <si>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</si>
  <si>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</si>
  <si>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</si>
  <si>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</si>
  <si>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</si>
  <si>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</si>
  <si>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</si>
  <si>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</si>
  <si>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</si>
  <si>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</si>
  <si>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</si>
  <si>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</si>
  <si>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</si>
  <si>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</si>
  <si>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</si>
  <si>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</si>
  <si>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</si>
  <si>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</si>
  <si>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</si>
  <si>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</si>
  <si>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</si>
  <si>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</si>
  <si>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</si>
  <si>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</si>
  <si>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</si>
  <si>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</si>
  <si>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</si>
  <si>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</si>
  <si>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</si>
  <si>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</si>
  <si>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</si>
  <si>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</si>
  <si>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</si>
  <si>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</si>
  <si>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</si>
  <si>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</si>
  <si>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</si>
  <si>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</si>
  <si>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</si>
  <si>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</si>
  <si>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</si>
  <si>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</si>
  <si>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</si>
  <si>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</si>
  <si>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</si>
  <si>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</si>
  <si>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</si>
  <si>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</si>
  <si>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</si>
  <si>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</si>
  <si>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</si>
  <si>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</si>
  <si>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</si>
  <si>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</si>
  <si>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</si>
  <si>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</si>
  <si>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</si>
  <si>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</si>
  <si>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</si>
  <si>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</si>
  <si>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</si>
  <si>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</si>
  <si>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</si>
  <si>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</si>
  <si>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</si>
  <si>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</si>
  <si>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</si>
  <si>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</si>
  <si>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</si>
  <si>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</si>
  <si>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</si>
  <si>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</si>
  <si>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</si>
  <si>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</si>
  <si>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</si>
  <si>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</si>
  <si>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</si>
  <si>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</si>
  <si>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</si>
  <si>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</si>
  <si>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</si>
  <si>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</si>
  <si>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</si>
  <si>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</si>
  <si>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</si>
  <si>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</si>
  <si>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</si>
  <si>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</si>
  <si>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</si>
  <si>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</si>
  <si>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</si>
  <si>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</si>
  <si>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</si>
  <si>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</si>
  <si>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</si>
  <si>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</si>
  <si>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</si>
  <si>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</si>
  <si>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</si>
  <si>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</si>
  <si>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</si>
  <si>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</si>
  <si>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</si>
  <si>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</si>
  <si>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</si>
  <si>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</si>
  <si>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</si>
  <si>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</si>
  <si>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</si>
  <si>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</si>
  <si>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</si>
  <si>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</si>
  <si>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</si>
  <si>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</si>
  <si>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</si>
  <si>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</si>
  <si>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</si>
  <si>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</si>
  <si>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</si>
  <si>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</si>
  <si>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</si>
  <si>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</si>
  <si>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</si>
  <si>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</si>
  <si>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</si>
  <si>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</si>
  <si>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</si>
  <si>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</si>
  <si>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</si>
  <si>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</si>
  <si>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</si>
  <si>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</si>
  <si>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</si>
  <si>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</si>
  <si>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</si>
  <si>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</si>
  <si>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</si>
  <si>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</si>
  <si>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</si>
  <si>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</si>
  <si>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</si>
  <si>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</si>
  <si>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</si>
  <si>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</si>
  <si>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</si>
  <si>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</si>
  <si>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</si>
  <si>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</si>
  <si>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</si>
  <si>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</si>
  <si>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</si>
  <si>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</si>
  <si>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</si>
  <si>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</si>
  <si>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</si>
  <si>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</si>
  <si>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</si>
  <si>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</si>
  <si>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</si>
  <si>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</si>
  <si>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</si>
  <si>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</si>
  <si>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</si>
  <si>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</si>
  <si>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</si>
  <si>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</si>
  <si>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</si>
  <si>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</si>
  <si>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</si>
  <si>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</si>
  <si>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</si>
  <si>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</si>
  <si>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</si>
  <si>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</si>
  <si>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</si>
  <si>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</si>
  <si>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</si>
  <si>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</si>
  <si>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</si>
  <si>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</si>
  <si>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</si>
  <si>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</si>
  <si>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</si>
  <si>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</si>
  <si>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</si>
  <si>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</si>
  <si>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</si>
  <si>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</si>
  <si>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</si>
  <si>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</si>
  <si>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</si>
  <si>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</si>
  <si>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</si>
  <si>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</si>
  <si>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</si>
  <si>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</si>
  <si>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</si>
  <si>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</si>
  <si>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</si>
  <si>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</si>
  <si>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</si>
  <si>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</si>
  <si>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</si>
  <si>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</si>
  <si>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</si>
  <si>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</si>
  <si>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</si>
  <si>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</si>
  <si>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</si>
  <si>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</si>
  <si>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</si>
  <si>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</si>
  <si>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</si>
  <si>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</si>
  <si>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</si>
  <si>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</si>
  <si>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</si>
  <si>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</si>
  <si>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</si>
  <si>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</si>
  <si>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</si>
  <si>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</si>
  <si>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</si>
  <si>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</si>
  <si>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</si>
  <si>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</si>
  <si>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</si>
  <si>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</si>
  <si>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</si>
  <si>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</si>
  <si>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</si>
  <si>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</si>
  <si>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</si>
  <si>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</si>
  <si>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</si>
  <si>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</si>
  <si>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</si>
  <si>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</si>
  <si>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</si>
  <si>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</si>
  <si>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</si>
  <si>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</si>
  <si>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</si>
  <si>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</si>
  <si>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</si>
  <si>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</si>
  <si>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</si>
  <si>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</si>
  <si>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</si>
  <si>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</si>
  <si>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</si>
  <si>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</si>
  <si>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</si>
  <si>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</si>
  <si>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</si>
  <si>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</si>
  <si>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</si>
  <si>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</si>
  <si>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</si>
  <si>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</si>
  <si>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</si>
  <si>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</si>
  <si>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</si>
  <si>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</si>
  <si>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</si>
  <si>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</si>
  <si>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</si>
  <si>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</si>
  <si>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</si>
  <si>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</si>
  <si>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</si>
  <si>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</si>
  <si>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</si>
  <si>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</si>
  <si>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</si>
  <si>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</si>
  <si>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</si>
  <si>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</si>
  <si>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</si>
  <si>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</si>
  <si>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</si>
  <si>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</si>
  <si>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</si>
  <si>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</si>
  <si>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</si>
  <si>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</si>
  <si>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</si>
  <si>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</si>
  <si>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</si>
  <si>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</si>
  <si>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</si>
  <si>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</si>
  <si>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</si>
  <si>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</si>
  <si>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</si>
  <si>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</si>
  <si>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</si>
  <si>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</si>
  <si>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</si>
  <si>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</si>
  <si>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</si>
  <si>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</si>
  <si>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</si>
  <si>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</si>
  <si>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</si>
  <si>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</si>
  <si>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</si>
  <si>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</si>
  <si>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</si>
  <si>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</si>
  <si>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</si>
  <si>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</si>
  <si>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</si>
  <si>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</si>
  <si>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</si>
  <si>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</si>
  <si>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</si>
  <si>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</si>
  <si>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</si>
  <si>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</si>
  <si>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</si>
  <si>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</si>
  <si>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</si>
  <si>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</si>
  <si>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</si>
  <si>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</si>
  <si>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</si>
  <si>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</si>
  <si>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</si>
  <si>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</si>
  <si>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</si>
  <si>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</si>
  <si>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</si>
  <si>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</si>
  <si>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</si>
  <si>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</si>
  <si>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</si>
  <si>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</si>
  <si>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</si>
  <si>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</si>
  <si>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</si>
  <si>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</si>
  <si>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</si>
  <si>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</si>
  <si>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</si>
  <si>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</si>
  <si>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</si>
  <si>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</si>
  <si>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</si>
  <si>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</si>
  <si>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</si>
  <si>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</si>
  <si>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</si>
  <si>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</si>
  <si>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</si>
  <si>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</si>
  <si>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</si>
  <si>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</si>
  <si>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</si>
  <si>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</si>
  <si>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</si>
  <si>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</si>
  <si>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</si>
  <si>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</si>
  <si>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</si>
  <si>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</si>
  <si>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</si>
  <si>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</si>
  <si>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</si>
  <si>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</si>
  <si>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</si>
  <si>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</si>
  <si>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</si>
  <si>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</si>
  <si>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</si>
  <si>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</si>
  <si>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</si>
  <si>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</si>
  <si>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</si>
  <si>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</si>
  <si>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</si>
  <si>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</si>
  <si>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</si>
  <si>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</si>
  <si>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</si>
  <si>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</si>
  <si>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</si>
  <si>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</si>
  <si>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</si>
  <si>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</si>
  <si>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</si>
  <si>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</si>
  <si>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</si>
  <si>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</si>
  <si>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</si>
  <si>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</si>
  <si>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</si>
  <si>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</si>
  <si>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</si>
  <si>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</si>
  <si>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</si>
  <si>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</si>
  <si>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</si>
  <si>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</si>
  <si>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</si>
  <si>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</si>
  <si>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</si>
  <si>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</si>
  <si>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</si>
  <si>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</si>
  <si>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</si>
  <si>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</si>
  <si>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</si>
  <si>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</si>
  <si>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</si>
  <si>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</si>
  <si>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</si>
  <si>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</si>
  <si>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</si>
  <si>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</si>
  <si>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</si>
  <si>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</si>
  <si>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</si>
  <si>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</si>
  <si>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</si>
  <si>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</si>
  <si>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</si>
  <si>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</si>
  <si>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</si>
  <si>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</si>
  <si>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</si>
  <si>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</si>
  <si>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</si>
  <si>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</si>
  <si>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</si>
  <si>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</si>
  <si>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</si>
  <si>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</si>
  <si>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</si>
  <si>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</si>
  <si>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</si>
  <si>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</si>
  <si>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</si>
  <si>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</si>
  <si>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</si>
  <si>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</si>
  <si>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</si>
  <si>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</si>
  <si>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</si>
  <si>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</si>
  <si>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</si>
  <si>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</si>
  <si>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</si>
  <si>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</si>
  <si>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</si>
  <si>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</si>
  <si>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</si>
  <si>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</si>
  <si>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</si>
  <si>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</si>
  <si>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</si>
  <si>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</si>
  <si>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</si>
  <si>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</si>
  <si>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</si>
  <si>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</si>
  <si>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</si>
  <si>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</si>
  <si>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</si>
  <si>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</si>
  <si>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</si>
  <si>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</si>
  <si>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</si>
  <si>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</si>
  <si>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</si>
  <si>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</si>
  <si>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</si>
  <si>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</si>
  <si>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</si>
  <si>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</si>
  <si>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</si>
  <si>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</si>
  <si>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</si>
  <si>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</si>
  <si>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</si>
  <si>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</si>
  <si>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</si>
  <si>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</si>
  <si>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</si>
  <si>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</si>
  <si>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</si>
  <si>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</si>
  <si>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</si>
  <si>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</si>
  <si>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</si>
  <si>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</si>
  <si>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</si>
  <si>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</si>
  <si>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</si>
  <si>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</si>
  <si>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</si>
  <si>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</si>
  <si>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</si>
  <si>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</si>
  <si>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</si>
  <si>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</si>
  <si>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</si>
  <si>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</si>
  <si>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</si>
  <si>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</si>
  <si>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</si>
  <si>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</si>
  <si>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</si>
  <si>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</si>
  <si>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</si>
  <si>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</si>
  <si>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</si>
  <si>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</si>
  <si>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</si>
  <si>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</si>
  <si>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</si>
  <si>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</si>
  <si>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</si>
  <si>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</si>
  <si>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</si>
  <si>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</si>
  <si>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</si>
  <si>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</si>
  <si>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</si>
  <si>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</si>
  <si>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</si>
  <si>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</si>
  <si>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</si>
  <si>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</si>
  <si>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</si>
  <si>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</si>
  <si>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</si>
  <si>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</si>
  <si>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</si>
  <si>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</si>
  <si>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</si>
  <si>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</si>
  <si>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</si>
  <si>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</si>
  <si>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</si>
  <si>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</si>
  <si>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</si>
  <si>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</si>
  <si>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</si>
  <si>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</si>
  <si>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</si>
  <si>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</si>
  <si>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</si>
  <si>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</si>
  <si>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</si>
  <si>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</si>
  <si>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</si>
  <si>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</si>
  <si>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</si>
  <si>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</si>
  <si>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</si>
  <si>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</si>
  <si>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</si>
  <si>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</si>
  <si>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</si>
  <si>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</si>
  <si>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</si>
  <si>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</si>
  <si>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</si>
  <si>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</si>
  <si>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</si>
  <si>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</si>
  <si>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</si>
  <si>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</si>
  <si>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</si>
  <si>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</si>
  <si>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</si>
  <si>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</si>
  <si>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</si>
  <si>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</si>
  <si>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</si>
  <si>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</si>
  <si>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</si>
  <si>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</si>
  <si>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</si>
  <si>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</si>
  <si>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</si>
  <si>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</si>
  <si>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</si>
  <si>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</si>
  <si>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</si>
  <si>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</si>
  <si>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</si>
  <si>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</si>
  <si>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</si>
  <si>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</si>
  <si>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</si>
  <si>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</si>
  <si>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</si>
  <si>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</si>
  <si>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</si>
  <si>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</si>
  <si>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</si>
  <si>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</si>
  <si>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</si>
  <si>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</si>
  <si>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</si>
  <si>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</si>
  <si>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</si>
  <si>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</si>
  <si>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</si>
  <si>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</si>
  <si>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</si>
  <si>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</si>
  <si>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</si>
  <si>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</si>
  <si>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</si>
  <si>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</si>
  <si>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</si>
  <si>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</si>
  <si>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</si>
  <si>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</si>
  <si>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</si>
  <si>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</si>
  <si>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</si>
  <si>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</si>
  <si>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</si>
  <si>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</si>
  <si>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</si>
  <si>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</si>
  <si>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</si>
  <si>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</si>
  <si>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</si>
  <si>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</si>
  <si>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</si>
  <si>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</si>
  <si>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</si>
  <si>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</si>
  <si>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</si>
  <si>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</si>
  <si>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</si>
  <si>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</si>
  <si>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</si>
  <si>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</si>
  <si>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</si>
  <si>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</si>
  <si>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</si>
  <si>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</si>
  <si>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</si>
  <si>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</si>
  <si>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</si>
  <si>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</si>
  <si>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</si>
  <si>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</si>
  <si>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</si>
  <si>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</si>
  <si>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</si>
  <si>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</si>
  <si>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</si>
  <si>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</si>
  <si>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</si>
  <si>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</si>
  <si>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</si>
  <si>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</si>
  <si>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</si>
  <si>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</si>
  <si>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</si>
  <si>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</si>
  <si>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</si>
  <si>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</si>
  <si>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</si>
  <si>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</si>
  <si>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</si>
  <si>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</si>
  <si>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</si>
  <si>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</si>
  <si>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</si>
  <si>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</si>
  <si>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</si>
  <si>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</si>
  <si>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</si>
  <si>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</si>
  <si>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</si>
  <si>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</si>
  <si>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</si>
  <si>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</si>
  <si>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</si>
  <si>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</si>
  <si>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</si>
  <si>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</si>
  <si>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</si>
  <si>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</si>
  <si>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</si>
  <si>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</si>
  <si>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</si>
  <si>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</si>
  <si>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</si>
  <si>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</si>
  <si>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</si>
  <si>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</si>
  <si>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</si>
  <si>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</si>
  <si>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</si>
  <si>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</si>
  <si>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</si>
  <si>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</si>
  <si>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</si>
  <si>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</si>
  <si>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</si>
  <si>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</si>
  <si>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</si>
  <si>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</si>
  <si>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</si>
  <si>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</si>
  <si>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</si>
  <si>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</si>
  <si>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</si>
  <si>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</si>
  <si>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</si>
  <si>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</si>
  <si>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</si>
  <si>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</si>
  <si>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</si>
  <si>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</si>
  <si>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</si>
  <si>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</si>
  <si>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</si>
  <si>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</si>
  <si>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</si>
  <si>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</si>
  <si>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</si>
  <si>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</si>
  <si>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</si>
  <si>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</si>
  <si>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</si>
  <si>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</si>
  <si>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</si>
  <si>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</si>
  <si>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</si>
  <si>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</si>
  <si>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</si>
  <si>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</si>
  <si>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</si>
  <si>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</si>
  <si>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</si>
  <si>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</si>
  <si>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</si>
  <si>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</si>
  <si>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</si>
  <si>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</si>
  <si>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</si>
  <si>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</si>
  <si>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</si>
  <si>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</si>
  <si>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</si>
  <si>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</si>
  <si>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</si>
  <si>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</si>
  <si>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</si>
  <si>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</si>
  <si>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</si>
  <si>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</si>
  <si>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</si>
  <si>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</si>
  <si>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</si>
  <si>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</si>
  <si>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</si>
  <si>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</si>
  <si>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</si>
  <si>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</si>
  <si>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</si>
  <si>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</si>
  <si>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</si>
  <si>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</si>
  <si>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</si>
  <si>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</si>
  <si>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</si>
  <si>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</si>
  <si>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</si>
  <si>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</si>
  <si>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</si>
  <si>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</si>
  <si>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</si>
  <si>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</si>
  <si>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</si>
  <si>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</si>
  <si>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</si>
  <si>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</si>
  <si>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</si>
  <si>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</si>
  <si>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</si>
  <si>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</si>
  <si>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</si>
  <si>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</si>
  <si>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</si>
  <si>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</si>
  <si>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</si>
  <si>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</si>
  <si>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</si>
  <si>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</si>
  <si>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</si>
  <si>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</si>
  <si>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</si>
  <si>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</si>
  <si>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</si>
  <si>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</si>
  <si>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</si>
  <si>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</si>
  <si>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</si>
  <si>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</si>
  <si>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</si>
  <si>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</si>
  <si>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</si>
  <si>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</si>
  <si>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</si>
  <si>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</si>
  <si>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</si>
  <si>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</si>
  <si>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</si>
  <si>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</si>
  <si>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</si>
  <si>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</si>
  <si>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</si>
  <si>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</si>
  <si>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</si>
  <si>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</si>
  <si>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</si>
  <si>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</si>
  <si>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</si>
  <si>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</si>
  <si>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</si>
  <si>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</si>
  <si>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</si>
  <si>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</si>
  <si>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</si>
  <si>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</si>
  <si>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</si>
  <si>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</si>
  <si>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</si>
  <si>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</si>
  <si>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</si>
  <si>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</si>
  <si>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</si>
  <si>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</si>
  <si>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</si>
  <si>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</si>
  <si>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</si>
  <si>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</si>
  <si>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</si>
  <si>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</si>
  <si>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</si>
  <si>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</si>
  <si>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</si>
  <si>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</si>
  <si>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</si>
  <si>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</si>
  <si>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</si>
  <si>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</si>
  <si>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</si>
  <si>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</si>
  <si>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</si>
  <si>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</si>
  <si>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</si>
  <si>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</si>
  <si>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</si>
  <si>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</si>
  <si>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</si>
  <si>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</si>
  <si>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</si>
  <si>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</si>
  <si>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</si>
  <si>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</si>
  <si>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</si>
  <si>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</si>
  <si>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</si>
  <si>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</si>
  <si>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</si>
  <si>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</si>
  <si>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</si>
  <si>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</si>
  <si>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</si>
  <si>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</si>
  <si>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</si>
  <si>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</si>
  <si>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</si>
  <si>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</si>
  <si>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</si>
  <si>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</si>
  <si>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</si>
  <si>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</si>
  <si>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</si>
  <si>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</si>
  <si>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</si>
  <si>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</si>
  <si>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</si>
  <si>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</si>
  <si>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</si>
  <si>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</si>
  <si>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</si>
  <si>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</si>
  <si>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</si>
  <si>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</si>
  <si>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</si>
  <si>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</si>
  <si>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</si>
  <si>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</si>
  <si>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</si>
  <si>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</si>
  <si>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</si>
  <si>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</si>
  <si>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</si>
  <si>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</si>
  <si>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</si>
  <si>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</si>
  <si>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</si>
  <si>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</si>
  <si>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</si>
  <si>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</si>
  <si>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</si>
  <si>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</si>
  <si>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</si>
  <si>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</si>
  <si>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</si>
  <si>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</si>
  <si>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</si>
  <si>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</si>
  <si>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</si>
  <si>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</si>
  <si>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</si>
  <si>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</si>
  <si>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</si>
  <si>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</si>
  <si>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</si>
  <si>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</si>
  <si>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</si>
  <si>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</si>
  <si>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</si>
  <si>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</si>
  <si>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</si>
  <si>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</si>
  <si>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</si>
  <si>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</si>
  <si>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</si>
  <si>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</si>
  <si>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</si>
  <si>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</si>
  <si>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</si>
  <si>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</si>
  <si>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</si>
  <si>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</si>
  <si>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</si>
  <si>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</si>
  <si>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</si>
  <si>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</si>
  <si>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</si>
  <si>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</si>
  <si>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</si>
  <si>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</si>
  <si>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</si>
  <si>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</si>
  <si>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</si>
  <si>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</si>
  <si>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</si>
  <si>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</si>
  <si>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</si>
  <si>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</si>
  <si>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</si>
  <si>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</si>
  <si>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</si>
  <si>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</si>
  <si>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</si>
  <si>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</si>
  <si>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</si>
  <si>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</si>
  <si>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</si>
  <si>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</si>
  <si>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</si>
  <si>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</si>
  <si>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</si>
  <si>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</si>
  <si>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</si>
  <si>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</si>
  <si>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</si>
  <si>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</si>
  <si>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</si>
  <si>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</si>
  <si>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</si>
  <si>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</si>
  <si>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</si>
  <si>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</si>
  <si>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</si>
  <si>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</si>
  <si>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</si>
  <si>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</si>
  <si>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</si>
  <si>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</si>
  <si>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</si>
  <si>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</si>
  <si>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</si>
  <si>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</si>
  <si>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</si>
  <si>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</si>
  <si>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</si>
  <si>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</si>
  <si>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</si>
  <si>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</si>
  <si>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</si>
  <si>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</si>
  <si>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</si>
  <si>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</si>
  <si>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</si>
  <si>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</si>
  <si>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</si>
  <si>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</si>
  <si>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</si>
  <si>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</si>
  <si>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</si>
  <si>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</si>
  <si>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</si>
  <si>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</si>
  <si>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</si>
  <si>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</si>
  <si>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</si>
  <si>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</si>
  <si>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</si>
  <si>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</si>
  <si>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</si>
  <si>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</si>
  <si>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</si>
  <si>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</si>
  <si>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</si>
  <si>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</si>
  <si>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</si>
  <si>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</si>
  <si>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</si>
  <si>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</si>
  <si>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</si>
  <si>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</si>
  <si>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</si>
  <si>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</si>
  <si>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</si>
  <si>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</si>
  <si>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</si>
  <si>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</si>
  <si>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</si>
  <si>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</si>
  <si>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</si>
  <si>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</si>
  <si>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</si>
  <si>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</si>
  <si>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</si>
  <si>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</si>
  <si>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</si>
  <si>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</si>
  <si>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</si>
  <si>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</si>
  <si>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</si>
  <si>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</si>
  <si>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</si>
  <si>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</si>
  <si>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</si>
  <si>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</si>
  <si>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</si>
  <si>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</si>
  <si>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</si>
  <si>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</si>
  <si>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</si>
  <si>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</si>
  <si>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</si>
  <si>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</si>
  <si>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</si>
  <si>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</si>
  <si>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</si>
  <si>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</si>
  <si>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</si>
  <si>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</si>
  <si>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</si>
  <si>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</si>
  <si>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</si>
  <si>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</si>
  <si>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</si>
  <si>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</si>
  <si>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</si>
  <si>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</si>
  <si>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</si>
  <si>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</si>
  <si>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</si>
  <si>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</si>
  <si>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</si>
  <si>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</si>
  <si>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</si>
  <si>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</si>
  <si>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</si>
  <si>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</si>
  <si>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</si>
  <si>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</si>
  <si>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</si>
  <si>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</si>
  <si>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</si>
  <si>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</si>
  <si>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</si>
  <si>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</si>
  <si>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</si>
  <si>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</si>
  <si>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</si>
  <si>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</si>
  <si>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</si>
  <si>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</si>
  <si>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</si>
  <si>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</si>
  <si>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</si>
  <si>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</si>
  <si>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</si>
  <si>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</si>
  <si>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</si>
  <si>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</si>
  <si>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</si>
  <si>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</si>
  <si>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</si>
  <si>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</si>
  <si>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</si>
  <si>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</si>
  <si>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</si>
  <si>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</si>
  <si>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</si>
  <si>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</si>
  <si>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</si>
  <si>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</si>
  <si>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</si>
  <si>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</si>
  <si>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</si>
  <si>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</si>
  <si>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</si>
  <si>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</si>
  <si>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</si>
  <si>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</si>
  <si>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</si>
  <si>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</si>
  <si>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</si>
  <si>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</si>
  <si>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</si>
  <si>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</si>
  <si>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</si>
  <si>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</si>
  <si>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</si>
  <si>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</si>
  <si>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</si>
  <si>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</si>
  <si>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</si>
  <si>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</si>
  <si>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</si>
  <si>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</si>
  <si>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</si>
  <si>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</si>
  <si>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</si>
  <si>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</si>
  <si>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</si>
  <si>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</si>
  <si>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</si>
  <si>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</si>
  <si>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</si>
  <si>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</si>
  <si>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</si>
  <si>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</si>
  <si>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</si>
  <si>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</si>
  <si>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</si>
  <si>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</si>
  <si>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</si>
  <si>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</si>
  <si>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</si>
  <si>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</si>
  <si>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</si>
  <si>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</si>
  <si>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</si>
  <si>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</si>
  <si>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</si>
  <si>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</si>
  <si>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</si>
  <si>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</si>
  <si>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</si>
  <si>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</si>
  <si>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</si>
  <si>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</si>
  <si>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</si>
  <si>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</si>
  <si>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</si>
  <si>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</si>
  <si>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</si>
  <si>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</si>
  <si>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</si>
  <si>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</si>
  <si>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</si>
  <si>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</si>
  <si>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</si>
  <si>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</si>
  <si>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</si>
  <si>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</si>
  <si>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</si>
  <si>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</si>
  <si>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</si>
  <si>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</si>
  <si>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</si>
  <si>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</si>
  <si>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</si>
  <si>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</si>
  <si>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</si>
  <si>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</si>
  <si>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</si>
  <si>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</si>
  <si>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</si>
  <si>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</si>
  <si>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</si>
  <si>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</si>
  <si>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</si>
  <si>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</si>
  <si>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</si>
  <si>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</si>
  <si>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</si>
  <si>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</si>
  <si>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</si>
  <si>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</si>
  <si>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</si>
  <si>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</si>
  <si>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</si>
  <si>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</si>
  <si>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</si>
  <si>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</si>
  <si>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</si>
  <si>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</si>
  <si>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</si>
  <si>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</si>
  <si>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</si>
  <si>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</si>
  <si>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</si>
  <si>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</si>
  <si>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</si>
  <si>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</si>
  <si>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</si>
  <si>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</si>
  <si>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</si>
  <si>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</si>
  <si>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</si>
  <si>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</si>
  <si>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</si>
  <si>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</si>
  <si>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</si>
  <si>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</si>
  <si>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</si>
  <si>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</si>
  <si>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</si>
  <si>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</si>
  <si>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</si>
  <si>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</si>
  <si>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</si>
  <si>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</si>
  <si>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</si>
  <si>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</si>
  <si>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</si>
  <si>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</si>
  <si>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</si>
  <si>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</si>
  <si>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</si>
  <si>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</si>
  <si>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</si>
  <si>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</si>
  <si>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</si>
  <si>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</si>
  <si>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</si>
  <si>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</si>
  <si>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</si>
  <si>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</si>
  <si>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</si>
  <si>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</si>
  <si>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</si>
  <si>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</si>
  <si>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</si>
  <si>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</si>
  <si>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</si>
  <si>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</si>
  <si>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</si>
  <si>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</si>
  <si>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</si>
  <si>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</si>
  <si>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</si>
  <si>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</si>
  <si>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</si>
  <si>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</si>
  <si>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</si>
  <si>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</si>
  <si>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</si>
  <si>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</si>
  <si>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</si>
  <si>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</si>
  <si>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</si>
  <si>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</si>
  <si>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</si>
  <si>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</si>
  <si>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</si>
  <si>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</si>
  <si>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</si>
  <si>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</si>
  <si>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</si>
  <si>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</si>
  <si>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</si>
  <si>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</si>
  <si>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</si>
  <si>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</si>
  <si>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</si>
  <si>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</si>
  <si>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</si>
  <si>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</si>
  <si>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</si>
  <si>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</si>
  <si>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</si>
  <si>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</si>
  <si>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</si>
  <si>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</si>
  <si>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</si>
  <si>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</si>
  <si>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</si>
  <si>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</si>
  <si>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</si>
  <si>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</si>
  <si>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</si>
  <si>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</si>
  <si>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</si>
  <si>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</si>
  <si>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</si>
  <si>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</si>
  <si>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</si>
  <si>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</si>
  <si>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</si>
  <si>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</si>
  <si>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</si>
  <si>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</si>
  <si>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</si>
  <si>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</si>
  <si>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</si>
  <si>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</si>
  <si>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</si>
  <si>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</si>
  <si>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</si>
  <si>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</si>
  <si>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</si>
  <si>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</si>
  <si>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</si>
  <si>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</si>
  <si>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</si>
  <si>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</si>
  <si>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</si>
  <si>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</si>
  <si>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</si>
  <si>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</si>
  <si>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</si>
  <si>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</si>
  <si>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</si>
  <si>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</si>
  <si>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</si>
  <si>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</si>
  <si>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</si>
  <si>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</si>
  <si>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</si>
  <si>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</si>
  <si>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</si>
  <si>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</si>
  <si>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</si>
  <si>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</si>
  <si>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</si>
  <si>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</si>
  <si>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</si>
  <si>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</si>
  <si>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</si>
  <si>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</si>
  <si>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</si>
  <si>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</si>
  <si>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</si>
  <si>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</si>
  <si>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</si>
  <si>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</si>
  <si>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</si>
  <si>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</si>
  <si>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</si>
  <si>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</si>
  <si>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</si>
  <si>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</si>
  <si>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</si>
  <si>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</si>
  <si>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</si>
  <si>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</si>
  <si>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</si>
  <si>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</si>
  <si>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</si>
  <si>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</si>
  <si>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</si>
  <si>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</si>
  <si>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</si>
  <si>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</si>
  <si>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</si>
  <si>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</si>
  <si>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</si>
  <si>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</si>
  <si>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</si>
  <si>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</si>
  <si>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</si>
  <si>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</si>
  <si>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</si>
  <si>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</si>
  <si>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</si>
  <si>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</si>
  <si>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</si>
  <si>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</si>
  <si>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</si>
  <si>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</si>
  <si>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</si>
  <si>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</si>
  <si>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</si>
  <si>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</si>
  <si>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</si>
  <si>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</si>
  <si>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</si>
  <si>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</si>
  <si>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</si>
  <si>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</si>
  <si>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</si>
  <si>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</si>
  <si>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</si>
  <si>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</si>
  <si>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</si>
  <si>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</si>
  <si>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</si>
  <si>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</si>
  <si>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</si>
  <si>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</si>
  <si>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</si>
  <si>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</si>
  <si>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</si>
  <si>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</si>
  <si>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</si>
  <si>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</si>
  <si>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</si>
  <si>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</si>
  <si>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</si>
  <si>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</si>
  <si>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</si>
  <si>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</si>
  <si>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</si>
  <si>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</si>
  <si>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</si>
  <si>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</si>
  <si>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</si>
  <si>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</si>
  <si>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</si>
  <si>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</si>
  <si>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</si>
  <si>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</si>
  <si>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</si>
  <si>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</si>
  <si>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</si>
  <si>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</si>
  <si>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</si>
  <si>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</si>
  <si>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</si>
  <si>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</si>
  <si>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</si>
  <si>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</si>
  <si>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</si>
  <si>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</si>
  <si>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</si>
  <si>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</si>
  <si>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</si>
  <si>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</si>
  <si>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</si>
  <si>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</si>
  <si>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</si>
  <si>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</si>
  <si>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</si>
  <si>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</si>
  <si>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</si>
  <si>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</si>
  <si>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</si>
  <si>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</si>
  <si>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</si>
  <si>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</si>
  <si>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</si>
  <si>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</si>
  <si>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</si>
  <si>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</si>
  <si>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</si>
  <si>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</si>
  <si>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</si>
  <si>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</si>
  <si>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</si>
  <si>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</si>
  <si>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</si>
  <si>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</si>
  <si>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</si>
  <si>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</si>
  <si>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</si>
  <si>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</si>
  <si>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</si>
  <si>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</si>
  <si>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</si>
  <si>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</si>
  <si>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</si>
  <si>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</si>
  <si>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</si>
  <si>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</si>
  <si>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</si>
  <si>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</si>
  <si>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</si>
  <si>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</si>
  <si>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</si>
  <si>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</si>
  <si>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</si>
  <si>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</si>
  <si>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</si>
  <si>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</si>
  <si>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</si>
  <si>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</si>
  <si>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</si>
  <si>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</si>
  <si>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</si>
  <si>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</si>
  <si>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</si>
  <si>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</si>
  <si>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</si>
  <si>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</si>
  <si>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</si>
  <si>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</si>
  <si>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</si>
  <si>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</si>
  <si>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</si>
  <si>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</si>
  <si>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</si>
  <si>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</si>
  <si>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</si>
  <si>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</si>
  <si>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</si>
  <si>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</si>
  <si>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</si>
  <si>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</si>
  <si>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</si>
  <si>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</si>
  <si>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</si>
  <si>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</si>
  <si>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</si>
  <si>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</si>
  <si>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</si>
  <si>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</si>
  <si>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</si>
  <si>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</si>
  <si>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</si>
  <si>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</si>
  <si>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</si>
  <si>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</si>
  <si>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</si>
  <si>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</si>
  <si>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</si>
  <si>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</si>
  <si>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</si>
  <si>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</si>
  <si>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</si>
  <si>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</si>
  <si>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</si>
  <si>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</si>
  <si>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</si>
  <si>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</si>
  <si>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</si>
  <si>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</si>
  <si>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</si>
  <si>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</si>
  <si>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</si>
  <si>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</si>
  <si>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</si>
  <si>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</si>
  <si>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</si>
  <si>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</si>
  <si>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</si>
  <si>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</si>
  <si>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</si>
  <si>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</si>
  <si>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</si>
  <si>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</si>
  <si>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</si>
  <si>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</si>
  <si>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</si>
  <si>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</si>
  <si>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</si>
  <si>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</si>
  <si>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</si>
  <si>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</si>
  <si>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</si>
  <si>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</si>
  <si>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</si>
  <si>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</si>
  <si>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</si>
  <si>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</si>
  <si>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</si>
  <si>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</si>
  <si>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</si>
  <si>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</si>
  <si>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</si>
  <si>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</si>
  <si>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</si>
  <si>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</si>
  <si>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</si>
  <si>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</si>
  <si>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</si>
  <si>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</si>
  <si>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</si>
  <si>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</si>
  <si>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</si>
  <si>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</si>
  <si>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</si>
  <si>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</si>
  <si>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</si>
  <si>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</si>
  <si>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</si>
  <si>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</si>
  <si>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</si>
  <si>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</si>
  <si>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</si>
  <si>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</si>
  <si>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</si>
  <si>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</si>
  <si>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</si>
  <si>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</si>
  <si>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</si>
  <si>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</si>
  <si>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</si>
  <si>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</si>
  <si>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</si>
  <si>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</si>
  <si>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</si>
  <si>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</si>
  <si>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</si>
  <si>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</si>
  <si>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</si>
  <si>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</si>
  <si>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</si>
  <si>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</si>
  <si>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</si>
  <si>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</si>
  <si>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</si>
  <si>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</si>
  <si>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</si>
  <si>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</si>
  <si>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</si>
  <si>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</si>
  <si>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</si>
  <si>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</si>
  <si>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</si>
  <si>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</si>
  <si>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</si>
  <si>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</si>
  <si>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</si>
  <si>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</si>
  <si>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</si>
  <si>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</si>
  <si>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</si>
  <si>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</si>
  <si>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</si>
  <si>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</si>
  <si>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</si>
  <si>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</si>
  <si>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</si>
  <si>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</si>
  <si>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</si>
  <si>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</si>
  <si>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</si>
  <si>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</si>
  <si>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</si>
  <si>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</si>
  <si>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</si>
  <si>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</si>
  <si>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</si>
  <si>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</si>
  <si>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</si>
  <si>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</si>
  <si>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</si>
  <si>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</si>
  <si>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</si>
  <si>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</si>
  <si>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</si>
  <si>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</si>
  <si>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</si>
  <si>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</si>
  <si>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</si>
  <si>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</si>
  <si>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</si>
  <si>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</si>
  <si>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</si>
  <si>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</si>
  <si>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</si>
  <si>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</si>
  <si>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</si>
  <si>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</si>
  <si>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</si>
  <si>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</si>
  <si>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</si>
  <si>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</si>
  <si>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</si>
  <si>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</si>
  <si>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</si>
  <si>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</si>
  <si>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</si>
  <si>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</si>
  <si>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</si>
  <si>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</si>
  <si>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</si>
  <si>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</si>
  <si>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</si>
  <si>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</si>
  <si>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</si>
  <si>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</si>
  <si>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</si>
  <si>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</si>
  <si>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</si>
  <si>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</si>
  <si>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</si>
  <si>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</si>
  <si>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</si>
  <si>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</si>
  <si>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</si>
  <si>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</si>
  <si>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</si>
  <si>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</si>
  <si>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</si>
  <si>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</si>
  <si>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</si>
  <si>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</si>
  <si>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</si>
  <si>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</si>
  <si>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</si>
  <si>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</si>
  <si>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</si>
  <si>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</si>
  <si>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</si>
  <si>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</si>
  <si>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</si>
  <si>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</si>
  <si>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</si>
  <si>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</si>
  <si>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</si>
  <si>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</si>
  <si>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</si>
  <si>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</si>
  <si>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</si>
  <si>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</si>
  <si>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</si>
  <si>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</si>
  <si>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</si>
  <si>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</si>
  <si>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</si>
  <si>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</si>
  <si>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</si>
  <si>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</si>
  <si>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</si>
  <si>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</si>
  <si>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</si>
  <si>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</si>
  <si>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</si>
  <si>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</si>
  <si>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</si>
  <si>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</si>
  <si>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</si>
  <si>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</si>
  <si>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</si>
  <si>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</si>
  <si>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</si>
  <si>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</si>
  <si>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</si>
  <si>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</si>
  <si>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</si>
  <si>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</si>
  <si>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</si>
  <si>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</si>
  <si>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</si>
  <si>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</si>
  <si>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</si>
  <si>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</si>
  <si>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</si>
  <si>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</si>
  <si>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</si>
  <si>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</si>
  <si>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</si>
  <si>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</si>
  <si>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</si>
  <si>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</si>
  <si>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</si>
  <si>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</si>
  <si>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</si>
  <si>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</si>
  <si>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</si>
  <si>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</si>
  <si>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</si>
  <si>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</si>
  <si>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</si>
  <si>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</si>
  <si>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</si>
  <si>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</si>
  <si>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</si>
  <si>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</si>
  <si>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</si>
  <si>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</si>
  <si>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</si>
  <si>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</si>
  <si>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</si>
  <si>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</si>
  <si>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</si>
  <si>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</si>
  <si>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</si>
  <si>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</si>
  <si>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</si>
  <si>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</si>
  <si>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</si>
  <si>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</si>
  <si>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</si>
  <si>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</si>
  <si>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</si>
  <si>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</si>
  <si>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</si>
  <si>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</si>
  <si>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</si>
  <si>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</si>
  <si>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</si>
  <si>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</si>
  <si>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</si>
  <si>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</si>
  <si>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</si>
  <si>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</si>
  <si>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</si>
  <si>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</si>
  <si>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</si>
  <si>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</si>
  <si>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</si>
  <si>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</si>
  <si>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</si>
  <si>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</si>
  <si>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</si>
  <si>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</si>
  <si>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</si>
  <si>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</si>
  <si>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</si>
  <si>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</si>
  <si>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</si>
  <si>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</si>
  <si>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</si>
  <si>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</si>
  <si>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</si>
  <si>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</si>
  <si>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</si>
  <si>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</si>
  <si>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</si>
  <si>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</si>
  <si>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</si>
  <si>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</si>
  <si>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</si>
  <si>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</si>
  <si>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</si>
  <si>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</si>
  <si>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</si>
  <si>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</si>
  <si>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</si>
  <si>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</si>
  <si>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</si>
  <si>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</si>
  <si>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</si>
  <si>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</si>
  <si>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</si>
  <si>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</si>
  <si>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</si>
  <si>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</si>
  <si>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</si>
  <si>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</si>
  <si>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</si>
  <si>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</si>
  <si>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</si>
  <si>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</si>
  <si>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</si>
  <si>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</si>
  <si>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</si>
  <si>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</si>
  <si>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</si>
  <si>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</si>
  <si>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</si>
  <si>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</si>
  <si>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</si>
  <si>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</si>
  <si>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</si>
  <si>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</si>
  <si>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</si>
  <si>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</si>
  <si>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</si>
  <si>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</si>
  <si>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</si>
  <si>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</si>
  <si>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</si>
  <si>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</si>
  <si>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</si>
  <si>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</si>
  <si>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</si>
  <si>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</si>
  <si>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</si>
  <si>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</si>
  <si>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</si>
  <si>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</si>
  <si>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</si>
  <si>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</si>
  <si>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</si>
  <si>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</si>
  <si>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</si>
  <si>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</si>
  <si>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</si>
  <si>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</si>
  <si>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</si>
  <si>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</si>
  <si>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</si>
  <si>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</si>
  <si>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</si>
  <si>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</si>
  <si>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</si>
  <si>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</si>
  <si>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</si>
  <si>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</si>
  <si>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</si>
  <si>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</si>
  <si>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</si>
  <si>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</si>
  <si>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</si>
  <si>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</si>
  <si>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</si>
  <si>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</si>
  <si>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</si>
  <si>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</si>
  <si>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</si>
  <si>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</si>
  <si>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</si>
  <si>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</si>
  <si>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</si>
  <si>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</si>
  <si>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</si>
  <si>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</si>
  <si>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</si>
  <si>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</si>
  <si>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</si>
  <si>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</si>
  <si>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</si>
  <si>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</si>
  <si>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</si>
  <si>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</si>
  <si>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</si>
  <si>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</si>
  <si>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</si>
  <si>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</si>
  <si>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</si>
  <si>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</si>
  <si>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</si>
  <si>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</si>
  <si>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</si>
  <si>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</si>
  <si>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</si>
  <si>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</si>
  <si>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</si>
  <si>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</si>
  <si>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</si>
  <si>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</si>
  <si>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</si>
  <si>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</si>
  <si>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</si>
  <si>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</si>
  <si>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</si>
  <si>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</si>
  <si>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</si>
  <si>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</si>
  <si>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</si>
  <si>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</si>
  <si>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</si>
  <si>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</si>
  <si>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</si>
  <si>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</si>
  <si>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</si>
  <si>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</si>
  <si>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</si>
  <si>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</si>
  <si>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</si>
  <si>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</si>
  <si>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</si>
  <si>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</si>
  <si>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</si>
  <si>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</si>
  <si>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</si>
  <si>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</si>
  <si>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</si>
  <si>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</si>
  <si>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</si>
  <si>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</si>
  <si>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</si>
  <si>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</si>
  <si>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</si>
  <si>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</si>
  <si>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</si>
  <si>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</si>
  <si>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</si>
  <si>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</si>
  <si>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</si>
  <si>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</si>
  <si>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</si>
  <si>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</si>
  <si>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</si>
  <si>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</si>
  <si>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</si>
  <si>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</si>
  <si>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</si>
  <si>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</si>
  <si>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</si>
  <si>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</si>
  <si>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</si>
  <si>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</si>
  <si>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</si>
  <si>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</si>
  <si>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</si>
  <si>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</si>
  <si>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</si>
  <si>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</si>
  <si>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</si>
  <si>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</si>
  <si>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</si>
  <si>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</si>
  <si>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</si>
  <si>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</si>
  <si>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</si>
  <si>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</si>
  <si>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</si>
  <si>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</si>
  <si>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</si>
  <si>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</si>
  <si>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</si>
  <si>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</si>
  <si>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</si>
  <si>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</si>
  <si>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</si>
  <si>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</si>
  <si>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</si>
  <si>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</si>
  <si>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</si>
  <si>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</si>
  <si>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</si>
  <si>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</si>
  <si>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</si>
  <si>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</si>
  <si>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</si>
  <si>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</si>
  <si>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</si>
  <si>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</si>
  <si>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</si>
  <si>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</si>
  <si>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</si>
  <si>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</si>
  <si>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</si>
  <si>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</si>
  <si>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</si>
  <si>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</si>
  <si>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</si>
  <si>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</si>
  <si>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</si>
  <si>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</si>
  <si>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</si>
  <si>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</si>
  <si>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</si>
  <si>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</si>
  <si>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</si>
  <si>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</si>
  <si>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</si>
  <si>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</si>
  <si>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</si>
  <si>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</si>
  <si>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</si>
  <si>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</si>
  <si>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</si>
  <si>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</si>
  <si>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</si>
  <si>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</si>
  <si>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</si>
  <si>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</si>
  <si>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</si>
  <si>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</si>
  <si>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</si>
  <si>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</si>
  <si>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</si>
  <si>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</si>
  <si>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</si>
  <si>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</si>
  <si>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</si>
  <si>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</si>
  <si>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</si>
  <si>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</si>
  <si>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</si>
  <si>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</si>
  <si>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</si>
  <si>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</si>
  <si>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</si>
  <si>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</si>
  <si>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</si>
  <si>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</si>
  <si>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</si>
  <si>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</si>
  <si>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</si>
  <si>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</si>
  <si>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</si>
  <si>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</si>
  <si>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</si>
  <si>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</si>
  <si>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</si>
  <si>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</si>
  <si>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</si>
  <si>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</si>
  <si>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</si>
  <si>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</si>
  <si>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</si>
  <si>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</si>
  <si>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</si>
  <si>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</si>
  <si>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</si>
  <si>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</si>
  <si>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</si>
  <si>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</si>
  <si>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</si>
  <si>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</si>
  <si>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</si>
  <si>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</si>
  <si>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</si>
  <si>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</si>
  <si>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</si>
  <si>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</si>
  <si>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</si>
  <si>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</si>
  <si>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</si>
  <si>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</si>
  <si>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</si>
  <si>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</si>
  <si>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</si>
  <si>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</si>
  <si>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</si>
  <si>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</si>
  <si>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</si>
  <si>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</si>
  <si>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</si>
  <si>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</si>
  <si>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</si>
  <si>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</si>
  <si>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</si>
  <si>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</si>
  <si>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</si>
  <si>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</si>
  <si>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</si>
  <si>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</si>
  <si>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</si>
  <si>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</si>
  <si>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</si>
  <si>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</si>
  <si>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</si>
  <si>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</si>
  <si>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</si>
  <si>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</si>
  <si>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</si>
  <si>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</si>
  <si>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</si>
  <si>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</si>
  <si>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</si>
  <si>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</si>
  <si>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</si>
  <si>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</si>
  <si>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</si>
  <si>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</si>
  <si>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</si>
  <si>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</si>
  <si>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</si>
  <si>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</si>
  <si>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</si>
  <si>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</si>
  <si>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</si>
  <si>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</si>
  <si>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</si>
  <si>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</si>
  <si>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</si>
  <si>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</si>
  <si>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</si>
  <si>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</si>
  <si>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</si>
  <si>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</si>
  <si>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</si>
  <si>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</si>
  <si>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</si>
  <si>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</si>
  <si>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</si>
  <si>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</si>
  <si>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</si>
  <si>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</si>
  <si>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</si>
  <si>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</si>
  <si>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</si>
  <si>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</si>
  <si>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</si>
  <si>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</si>
  <si>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</si>
  <si>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</si>
  <si>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</si>
  <si>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</si>
  <si>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</si>
  <si>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</si>
  <si>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</si>
  <si>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</si>
  <si>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</si>
  <si>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</si>
  <si>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</si>
  <si>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</si>
  <si>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</si>
  <si>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</si>
  <si>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</si>
  <si>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</si>
  <si>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</si>
  <si>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</si>
  <si>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</si>
  <si>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</si>
  <si>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</si>
  <si>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</si>
  <si>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</si>
  <si>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</si>
  <si>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</si>
  <si>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</si>
  <si>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</si>
  <si>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</si>
  <si>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</si>
  <si>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</si>
  <si>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</si>
  <si>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</si>
  <si>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</si>
  <si>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</si>
  <si>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</si>
  <si>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</si>
  <si>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</si>
  <si>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</si>
  <si>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</si>
  <si>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</si>
  <si>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</si>
  <si>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</si>
  <si>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</si>
  <si>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</si>
  <si>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</si>
  <si>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</si>
  <si>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</si>
  <si>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</si>
  <si>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</si>
  <si>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</si>
  <si>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</si>
  <si>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</si>
  <si>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</si>
  <si>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</si>
  <si>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</si>
  <si>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</si>
  <si>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</si>
  <si>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</si>
  <si>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</si>
  <si>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</si>
  <si>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</si>
  <si>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</si>
  <si>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</si>
  <si>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</si>
  <si>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</si>
  <si>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</si>
  <si>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</si>
  <si>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</si>
  <si>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</si>
  <si>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</si>
  <si>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</si>
  <si>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</si>
  <si>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</si>
  <si>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</si>
  <si>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</si>
  <si>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</si>
  <si>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</si>
  <si>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</si>
  <si>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</si>
  <si>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</si>
  <si>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</si>
  <si>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</si>
  <si>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</si>
  <si>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</si>
  <si>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</si>
  <si>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</si>
  <si>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</si>
  <si>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</si>
  <si>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</si>
  <si>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</si>
  <si>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</si>
  <si>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</si>
  <si>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</si>
  <si>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</si>
  <si>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</si>
  <si>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</si>
  <si>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</si>
  <si>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</si>
  <si>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</si>
  <si>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</si>
  <si>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</si>
  <si>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</si>
  <si>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</si>
  <si>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</si>
  <si>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</si>
  <si>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</si>
  <si>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</si>
  <si>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</si>
  <si>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</si>
  <si>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</si>
  <si>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</si>
  <si>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</si>
  <si>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</si>
  <si>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</si>
  <si>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</si>
  <si>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</si>
  <si>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</si>
  <si>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</si>
  <si>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</si>
  <si>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</si>
  <si>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</si>
  <si>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</si>
  <si>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</si>
  <si>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</si>
  <si>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</si>
  <si>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</si>
  <si>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</si>
  <si>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</si>
  <si>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</si>
  <si>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</si>
  <si>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</si>
  <si>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</si>
  <si>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</si>
  <si>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</si>
  <si>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</si>
  <si>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</si>
  <si>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</si>
  <si>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</si>
  <si>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</si>
  <si>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</si>
  <si>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</si>
  <si>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</si>
  <si>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</si>
  <si>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</si>
  <si>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</si>
  <si>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</si>
  <si>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</si>
  <si>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</si>
  <si>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</si>
  <si>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</si>
  <si>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</si>
  <si>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</si>
  <si>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</si>
  <si>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</si>
  <si>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</si>
  <si>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</si>
  <si>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</si>
  <si>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</si>
  <si>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</si>
  <si>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</si>
  <si>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</si>
  <si>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</si>
  <si>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</si>
  <si>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</si>
  <si>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</si>
  <si>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</si>
  <si>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</si>
  <si>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</si>
  <si>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</si>
  <si>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</si>
  <si>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</si>
  <si>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</si>
  <si>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</si>
  <si>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</si>
  <si>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</si>
  <si>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</si>
  <si>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</si>
  <si>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</si>
  <si>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</si>
  <si>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</si>
  <si>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</si>
  <si>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</si>
  <si>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</si>
  <si>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</si>
  <si>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</si>
  <si>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</si>
  <si>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</si>
  <si>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</si>
  <si>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</si>
  <si>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</si>
  <si>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</si>
  <si>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</si>
  <si>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</si>
  <si>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</si>
  <si>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</si>
  <si>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</si>
  <si>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</si>
  <si>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</si>
  <si>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</si>
  <si>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</si>
  <si>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</si>
  <si>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</si>
  <si>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</si>
  <si>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</si>
  <si>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</si>
  <si>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</si>
  <si>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</si>
  <si>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</si>
  <si>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</si>
  <si>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</si>
  <si>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</si>
  <si>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</si>
  <si>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</si>
  <si>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</si>
  <si>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</si>
  <si>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</si>
  <si>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</si>
  <si>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</si>
  <si>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</si>
  <si>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</si>
  <si>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</si>
  <si>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</si>
  <si>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</si>
  <si>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</si>
  <si>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</si>
  <si>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</si>
  <si>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</si>
  <si>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</si>
  <si>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</si>
  <si>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</si>
  <si>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</si>
  <si>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</si>
  <si>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</si>
  <si>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</si>
  <si>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</si>
  <si>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</si>
  <si>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</si>
  <si>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</si>
  <si>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</si>
  <si>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</si>
  <si>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</si>
  <si>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</si>
  <si>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</si>
  <si>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</si>
  <si>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</si>
  <si>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</si>
  <si>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</si>
  <si>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</si>
  <si>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</si>
  <si>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</si>
  <si>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</si>
  <si>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</si>
  <si>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</si>
  <si>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</si>
  <si>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</si>
  <si>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</si>
  <si>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</si>
  <si>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</si>
  <si>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</si>
  <si>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</si>
  <si>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</si>
  <si>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</si>
  <si>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</si>
  <si>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</si>
  <si>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</si>
  <si>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</si>
  <si>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</si>
  <si>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</si>
  <si>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</si>
  <si>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</si>
  <si>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</si>
  <si>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</si>
  <si>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</si>
  <si>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</si>
  <si>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</si>
  <si>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</si>
  <si>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</si>
  <si>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</si>
  <si>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</si>
  <si>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</si>
  <si>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</si>
  <si>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</si>
  <si>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</si>
  <si>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</si>
  <si>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</si>
  <si>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</si>
  <si>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</si>
  <si>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</si>
  <si>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</si>
  <si>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</si>
  <si>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</si>
  <si>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</si>
  <si>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</si>
  <si>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</si>
  <si>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</si>
  <si>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</si>
  <si>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</si>
  <si>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</si>
  <si>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</si>
  <si>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</si>
  <si>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</si>
  <si>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</si>
  <si>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23/06/2025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</si>
</sst>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MAI 2025</v>
          </cell>
          <cell r="F1" t="str">
            <v>MAI 2025</v>
          </cell>
          <cell r="G1" t="str">
            <v>JUN 2025</v>
          </cell>
          <cell r="H1" t="str">
            <v>JUN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50818</v>
          </cell>
          <cell r="F3">
            <v>34195416</v>
          </cell>
          <cell r="H3">
            <v>22892861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20504351</v>
          </cell>
          <cell r="G4">
            <v>92728</v>
          </cell>
          <cell r="H4">
            <v>12281512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28399</v>
          </cell>
          <cell r="F5">
            <v>23227018</v>
          </cell>
          <cell r="G5">
            <v>19875</v>
          </cell>
          <cell r="H5">
            <v>16988910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177757</v>
          </cell>
          <cell r="F6">
            <v>35939625</v>
          </cell>
          <cell r="G6">
            <v>162520</v>
          </cell>
          <cell r="H6">
            <v>21884552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10385</v>
          </cell>
          <cell r="H7">
            <v>7370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255576</v>
          </cell>
          <cell r="F8">
            <v>104763274</v>
          </cell>
          <cell r="G8">
            <v>101130</v>
          </cell>
          <cell r="H8">
            <v>66167514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F9">
            <v>160879560</v>
          </cell>
          <cell r="G9">
            <v>94731</v>
          </cell>
          <cell r="H9">
            <v>118911524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13766</v>
          </cell>
          <cell r="F10">
            <v>94005186</v>
          </cell>
          <cell r="G10">
            <v>258163</v>
          </cell>
          <cell r="H10">
            <v>67489080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19863</v>
          </cell>
          <cell r="F11">
            <v>184078671</v>
          </cell>
          <cell r="G11">
            <v>1149642</v>
          </cell>
          <cell r="H11">
            <v>120931652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57977</v>
          </cell>
          <cell r="F12">
            <v>25535618</v>
          </cell>
          <cell r="G12">
            <v>41908</v>
          </cell>
          <cell r="H12">
            <v>15558635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6810</v>
          </cell>
          <cell r="F13">
            <v>15468183</v>
          </cell>
          <cell r="G13">
            <v>3366</v>
          </cell>
          <cell r="H13">
            <v>11834353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204826</v>
          </cell>
          <cell r="F14">
            <v>68987885</v>
          </cell>
          <cell r="G14">
            <v>68596</v>
          </cell>
          <cell r="H14">
            <v>45525483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49460</v>
          </cell>
          <cell r="F15">
            <v>34556890</v>
          </cell>
          <cell r="G15">
            <v>9177</v>
          </cell>
          <cell r="H15">
            <v>23599586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27784</v>
          </cell>
          <cell r="F17">
            <v>15247907771</v>
          </cell>
          <cell r="G17">
            <v>7462</v>
          </cell>
          <cell r="H17">
            <v>10822224826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0</v>
          </cell>
          <cell r="H19">
            <v>1653102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48015466</v>
          </cell>
          <cell r="H20">
            <v>34075492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27721378</v>
          </cell>
          <cell r="H21">
            <v>19673236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233661</v>
          </cell>
          <cell r="F22">
            <v>9705361</v>
          </cell>
          <cell r="G22">
            <v>136000</v>
          </cell>
          <cell r="H22">
            <v>6291930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128526</v>
          </cell>
          <cell r="H23">
            <v>91212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3038822</v>
          </cell>
          <cell r="F24">
            <v>435742466</v>
          </cell>
          <cell r="G24">
            <v>1329794</v>
          </cell>
          <cell r="H24">
            <v>361139124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520142</v>
          </cell>
          <cell r="F25">
            <v>43637427</v>
          </cell>
          <cell r="G25">
            <v>483901</v>
          </cell>
          <cell r="H25">
            <v>42144968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16610668</v>
          </cell>
          <cell r="H26">
            <v>11788216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36722</v>
          </cell>
          <cell r="F27">
            <v>36171285</v>
          </cell>
          <cell r="G27">
            <v>22162</v>
          </cell>
          <cell r="H27">
            <v>29109485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240406</v>
          </cell>
          <cell r="F28">
            <v>32985278</v>
          </cell>
          <cell r="G28">
            <v>169890</v>
          </cell>
          <cell r="H28">
            <v>24350218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164082</v>
          </cell>
          <cell r="F29">
            <v>36450282</v>
          </cell>
          <cell r="G29">
            <v>112519</v>
          </cell>
          <cell r="H29">
            <v>29389794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1459252</v>
          </cell>
          <cell r="H30">
            <v>1040751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76597</v>
          </cell>
          <cell r="F31">
            <v>111435862</v>
          </cell>
          <cell r="G31">
            <v>352115</v>
          </cell>
          <cell r="H31">
            <v>78359505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80659</v>
          </cell>
          <cell r="F32">
            <v>5812477</v>
          </cell>
          <cell r="G32">
            <v>66470</v>
          </cell>
          <cell r="H32">
            <v>3754278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92752</v>
          </cell>
          <cell r="F33">
            <v>13464427</v>
          </cell>
          <cell r="G33">
            <v>56209</v>
          </cell>
          <cell r="H33">
            <v>12923594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118770</v>
          </cell>
          <cell r="F34">
            <v>13198007</v>
          </cell>
          <cell r="G34">
            <v>215747</v>
          </cell>
          <cell r="H34">
            <v>14451496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E35">
            <v>169411</v>
          </cell>
          <cell r="F35">
            <v>6927869</v>
          </cell>
          <cell r="G35">
            <v>2156</v>
          </cell>
          <cell r="H35">
            <v>2373884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782616</v>
          </cell>
          <cell r="F36">
            <v>54318525</v>
          </cell>
          <cell r="G36">
            <v>265131</v>
          </cell>
          <cell r="H36">
            <v>43740769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8110</v>
          </cell>
          <cell r="F37">
            <v>180235</v>
          </cell>
          <cell r="H37">
            <v>115390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E38">
            <v>53545</v>
          </cell>
          <cell r="F38">
            <v>19123361</v>
          </cell>
          <cell r="H38">
            <v>13296932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F39">
            <v>2902747</v>
          </cell>
          <cell r="H39">
            <v>2060014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F40">
            <v>20553467</v>
          </cell>
          <cell r="H40">
            <v>15177390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171776</v>
          </cell>
          <cell r="F41">
            <v>19607598</v>
          </cell>
          <cell r="G41">
            <v>32800</v>
          </cell>
          <cell r="H41">
            <v>13872350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9304526</v>
          </cell>
          <cell r="H42">
            <v>6603212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F43">
            <v>14632</v>
          </cell>
          <cell r="G43">
            <v>13624</v>
          </cell>
          <cell r="H43">
            <v>11156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88851</v>
          </cell>
          <cell r="F44">
            <v>9474710</v>
          </cell>
          <cell r="G44">
            <v>8102</v>
          </cell>
          <cell r="H44">
            <v>6174723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655439</v>
          </cell>
          <cell r="F45">
            <v>82788622</v>
          </cell>
          <cell r="G45">
            <v>468647</v>
          </cell>
          <cell r="H45">
            <v>73379524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226719</v>
          </cell>
          <cell r="F46">
            <v>130122943</v>
          </cell>
          <cell r="G46">
            <v>277123</v>
          </cell>
          <cell r="H46">
            <v>93044577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405706</v>
          </cell>
          <cell r="F47">
            <v>34770461</v>
          </cell>
          <cell r="G47">
            <v>183844</v>
          </cell>
          <cell r="H47">
            <v>23303535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139721</v>
          </cell>
          <cell r="F48">
            <v>44959078</v>
          </cell>
          <cell r="G48">
            <v>123105</v>
          </cell>
          <cell r="H48">
            <v>34403457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21980085</v>
          </cell>
          <cell r="H49">
            <v>15598770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163879</v>
          </cell>
          <cell r="F50">
            <v>17349027</v>
          </cell>
          <cell r="G50">
            <v>55832</v>
          </cell>
          <cell r="H50">
            <v>17648137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1439</v>
          </cell>
          <cell r="F51">
            <v>5653949</v>
          </cell>
          <cell r="G51">
            <v>7984</v>
          </cell>
          <cell r="H51">
            <v>5464105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344131</v>
          </cell>
          <cell r="G52">
            <v>3000</v>
          </cell>
          <cell r="H52">
            <v>208222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189369</v>
          </cell>
          <cell r="F53">
            <v>44316127</v>
          </cell>
          <cell r="G53">
            <v>117554</v>
          </cell>
          <cell r="H53">
            <v>33834098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E54">
            <v>5125</v>
          </cell>
          <cell r="F54">
            <v>130198921</v>
          </cell>
          <cell r="H54">
            <v>92350713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416186</v>
          </cell>
          <cell r="F55">
            <v>72287662</v>
          </cell>
          <cell r="G55">
            <v>274812</v>
          </cell>
          <cell r="H55">
            <v>73267635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1200</v>
          </cell>
          <cell r="F56">
            <v>202974277</v>
          </cell>
          <cell r="H56">
            <v>163523090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115136</v>
          </cell>
          <cell r="F57">
            <v>129758045</v>
          </cell>
          <cell r="G57">
            <v>215907</v>
          </cell>
          <cell r="H57">
            <v>94068405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22098</v>
          </cell>
          <cell r="F58">
            <v>3784896</v>
          </cell>
          <cell r="G58">
            <v>8780</v>
          </cell>
          <cell r="H58">
            <v>2742301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F59">
            <v>3281846</v>
          </cell>
          <cell r="H59">
            <v>2391752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E60">
            <v>84280</v>
          </cell>
          <cell r="F60">
            <v>31018594</v>
          </cell>
          <cell r="H60">
            <v>22359434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E61">
            <v>115519</v>
          </cell>
          <cell r="F61">
            <v>14383371</v>
          </cell>
          <cell r="G61">
            <v>51157</v>
          </cell>
          <cell r="H61">
            <v>9570953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192786</v>
          </cell>
          <cell r="F62">
            <v>15493338</v>
          </cell>
          <cell r="G62">
            <v>155147</v>
          </cell>
          <cell r="H62">
            <v>14996726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7524878</v>
          </cell>
          <cell r="H63">
            <v>5340236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58682</v>
          </cell>
          <cell r="F64">
            <v>9111748</v>
          </cell>
          <cell r="G64">
            <v>76286</v>
          </cell>
          <cell r="H64">
            <v>10554177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236685</v>
          </cell>
          <cell r="F65">
            <v>20322046</v>
          </cell>
          <cell r="G65">
            <v>118876</v>
          </cell>
          <cell r="H65">
            <v>16752895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206685</v>
          </cell>
          <cell r="F66">
            <v>20160747</v>
          </cell>
          <cell r="G66">
            <v>111538</v>
          </cell>
          <cell r="H66">
            <v>20579871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170971</v>
          </cell>
          <cell r="F67">
            <v>36627144</v>
          </cell>
          <cell r="G67">
            <v>148369</v>
          </cell>
          <cell r="H67">
            <v>33662802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12522452</v>
          </cell>
          <cell r="F68">
            <v>1139681570</v>
          </cell>
          <cell r="G68">
            <v>9921950</v>
          </cell>
          <cell r="H68">
            <v>903719875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365168</v>
          </cell>
          <cell r="F69">
            <v>95483053</v>
          </cell>
          <cell r="G69">
            <v>23679</v>
          </cell>
          <cell r="H69">
            <v>77693932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140593</v>
          </cell>
          <cell r="F70">
            <v>55251602</v>
          </cell>
          <cell r="G70">
            <v>1262673</v>
          </cell>
          <cell r="H70">
            <v>22791304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5640140</v>
          </cell>
          <cell r="H71">
            <v>4060616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E72">
            <v>469813</v>
          </cell>
          <cell r="F72">
            <v>3073649113</v>
          </cell>
          <cell r="H72">
            <v>2180191120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536901</v>
          </cell>
          <cell r="F73">
            <v>80175546</v>
          </cell>
          <cell r="G73">
            <v>805801</v>
          </cell>
          <cell r="H73">
            <v>85761513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F74">
            <v>9172922</v>
          </cell>
          <cell r="H74">
            <v>7798604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274098</v>
          </cell>
          <cell r="F75">
            <v>111428471</v>
          </cell>
          <cell r="G75">
            <v>11346</v>
          </cell>
          <cell r="H75">
            <v>75244591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153710</v>
          </cell>
          <cell r="F76">
            <v>77074900</v>
          </cell>
          <cell r="H76">
            <v>52125822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164952</v>
          </cell>
          <cell r="F77">
            <v>17507042</v>
          </cell>
          <cell r="G77">
            <v>86475</v>
          </cell>
          <cell r="H77">
            <v>12242182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23528</v>
          </cell>
          <cell r="F78">
            <v>9407431</v>
          </cell>
          <cell r="G78">
            <v>19193</v>
          </cell>
          <cell r="H78">
            <v>7705406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13557</v>
          </cell>
          <cell r="F79">
            <v>5445533</v>
          </cell>
          <cell r="G79">
            <v>4231</v>
          </cell>
          <cell r="H79">
            <v>3480625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88516</v>
          </cell>
          <cell r="F80">
            <v>5982887</v>
          </cell>
          <cell r="G80">
            <v>28313</v>
          </cell>
          <cell r="H80">
            <v>6797682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97985448</v>
          </cell>
          <cell r="H81">
            <v>72923268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242690</v>
          </cell>
          <cell r="F82">
            <v>84027524</v>
          </cell>
          <cell r="G82">
            <v>104310</v>
          </cell>
          <cell r="H82">
            <v>67851863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158208</v>
          </cell>
          <cell r="F83">
            <v>41516735</v>
          </cell>
          <cell r="G83">
            <v>10420</v>
          </cell>
          <cell r="H83">
            <v>27915524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28332109</v>
          </cell>
          <cell r="H84">
            <v>20106658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463426</v>
          </cell>
          <cell r="F85">
            <v>21809182</v>
          </cell>
          <cell r="G85">
            <v>41938</v>
          </cell>
          <cell r="H85">
            <v>7303985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79080</v>
          </cell>
          <cell r="F86">
            <v>6673246</v>
          </cell>
          <cell r="H86">
            <v>5992675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1411771</v>
          </cell>
          <cell r="H87">
            <v>1001902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1595256</v>
          </cell>
          <cell r="F88">
            <v>124459058</v>
          </cell>
          <cell r="G88">
            <v>464597</v>
          </cell>
          <cell r="H88">
            <v>72813435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210653</v>
          </cell>
          <cell r="F89">
            <v>69525640</v>
          </cell>
          <cell r="G89">
            <v>485900</v>
          </cell>
          <cell r="H89">
            <v>54912894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12883025</v>
          </cell>
          <cell r="H90">
            <v>8818237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188012</v>
          </cell>
          <cell r="F91">
            <v>29380681</v>
          </cell>
          <cell r="G91">
            <v>174832</v>
          </cell>
          <cell r="H91">
            <v>24853645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1157516872</v>
          </cell>
          <cell r="H92">
            <v>821634484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3233</v>
          </cell>
          <cell r="F93">
            <v>21598901</v>
          </cell>
          <cell r="G93">
            <v>57155</v>
          </cell>
          <cell r="H93">
            <v>15013200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1597861</v>
          </cell>
          <cell r="F94">
            <v>189882637</v>
          </cell>
          <cell r="G94">
            <v>1168951</v>
          </cell>
          <cell r="H94">
            <v>142568611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56217</v>
          </cell>
          <cell r="F95">
            <v>58219542</v>
          </cell>
          <cell r="G95">
            <v>58730</v>
          </cell>
          <cell r="H95">
            <v>50774661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3565</v>
          </cell>
          <cell r="F96">
            <v>84736872</v>
          </cell>
          <cell r="H96">
            <v>60126660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1573839</v>
          </cell>
          <cell r="H97">
            <v>1131198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3683651</v>
          </cell>
          <cell r="G98">
            <v>13570</v>
          </cell>
          <cell r="H98">
            <v>2531832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155696</v>
          </cell>
          <cell r="F99">
            <v>53282414</v>
          </cell>
          <cell r="H99">
            <v>36011319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327480</v>
          </cell>
          <cell r="F100">
            <v>26379134</v>
          </cell>
          <cell r="G100">
            <v>327391</v>
          </cell>
          <cell r="H100">
            <v>30616205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E101">
            <v>4780</v>
          </cell>
          <cell r="F101">
            <v>28701208</v>
          </cell>
          <cell r="H101">
            <v>20028730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266184</v>
          </cell>
          <cell r="F102">
            <v>46042988</v>
          </cell>
          <cell r="G102">
            <v>149113</v>
          </cell>
          <cell r="H102">
            <v>41549823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273154</v>
          </cell>
          <cell r="F103">
            <v>16460595</v>
          </cell>
          <cell r="G103">
            <v>99898</v>
          </cell>
          <cell r="H103">
            <v>17420846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2405810</v>
          </cell>
          <cell r="F104">
            <v>2048694222</v>
          </cell>
          <cell r="G104">
            <v>628530</v>
          </cell>
          <cell r="H104">
            <v>1488611091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435221</v>
          </cell>
          <cell r="F105">
            <v>16404108</v>
          </cell>
          <cell r="G105">
            <v>27592</v>
          </cell>
          <cell r="H105">
            <v>10340022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36177</v>
          </cell>
          <cell r="F106">
            <v>39420979</v>
          </cell>
          <cell r="G106">
            <v>10557</v>
          </cell>
          <cell r="H106">
            <v>29613848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53752636</v>
          </cell>
          <cell r="H107">
            <v>38147032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38188</v>
          </cell>
          <cell r="F108">
            <v>2921686</v>
          </cell>
          <cell r="G108">
            <v>17879</v>
          </cell>
          <cell r="H108">
            <v>3539610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E109">
            <v>62002</v>
          </cell>
          <cell r="F109">
            <v>33102647</v>
          </cell>
          <cell r="H109">
            <v>27921096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10017743</v>
          </cell>
          <cell r="H110">
            <v>7109366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475602</v>
          </cell>
          <cell r="F111">
            <v>43855756</v>
          </cell>
          <cell r="G111">
            <v>107237</v>
          </cell>
          <cell r="H111">
            <v>33603020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47394</v>
          </cell>
          <cell r="F112">
            <v>15455587</v>
          </cell>
          <cell r="G112">
            <v>61289</v>
          </cell>
          <cell r="H112">
            <v>9560634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E113">
            <v>24662</v>
          </cell>
          <cell r="F113">
            <v>15606622307</v>
          </cell>
          <cell r="H113">
            <v>11075212390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F114">
            <v>24984357</v>
          </cell>
          <cell r="G114">
            <v>7680</v>
          </cell>
          <cell r="H114">
            <v>17869020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E115">
            <v>177435</v>
          </cell>
          <cell r="F115">
            <v>37489504</v>
          </cell>
          <cell r="G115">
            <v>13015</v>
          </cell>
          <cell r="H115">
            <v>42046962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11397801</v>
          </cell>
          <cell r="H116">
            <v>8088762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166915</v>
          </cell>
          <cell r="F117">
            <v>18026440</v>
          </cell>
          <cell r="G117">
            <v>72453</v>
          </cell>
          <cell r="H117">
            <v>16410045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128687</v>
          </cell>
          <cell r="F118">
            <v>34861883</v>
          </cell>
          <cell r="G118">
            <v>37016</v>
          </cell>
          <cell r="H118">
            <v>25947285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65796</v>
          </cell>
          <cell r="F119">
            <v>71512739</v>
          </cell>
          <cell r="G119">
            <v>9064</v>
          </cell>
          <cell r="H119">
            <v>51059324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688973</v>
          </cell>
          <cell r="F120">
            <v>129823763</v>
          </cell>
          <cell r="G120">
            <v>787986</v>
          </cell>
          <cell r="H120">
            <v>113248278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10769998</v>
          </cell>
          <cell r="H121">
            <v>7643240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708956</v>
          </cell>
          <cell r="F122">
            <v>102012514</v>
          </cell>
          <cell r="G122">
            <v>496375</v>
          </cell>
          <cell r="H122">
            <v>106218083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278124</v>
          </cell>
          <cell r="F123">
            <v>15763710</v>
          </cell>
          <cell r="G123">
            <v>126409</v>
          </cell>
          <cell r="H123">
            <v>11854205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932</v>
          </cell>
          <cell r="F124">
            <v>30493661</v>
          </cell>
          <cell r="G124">
            <v>2401</v>
          </cell>
          <cell r="H124">
            <v>21144818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42732603</v>
          </cell>
          <cell r="H125">
            <v>35166168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7088708</v>
          </cell>
          <cell r="H126">
            <v>5030696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9219</v>
          </cell>
          <cell r="F127">
            <v>3221379</v>
          </cell>
          <cell r="G127">
            <v>1823</v>
          </cell>
          <cell r="H127">
            <v>2040867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2598001</v>
          </cell>
          <cell r="F128">
            <v>314580254</v>
          </cell>
          <cell r="G128">
            <v>8032779</v>
          </cell>
          <cell r="H128">
            <v>130676416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559</v>
          </cell>
          <cell r="F129">
            <v>7760360</v>
          </cell>
          <cell r="G129">
            <v>109995</v>
          </cell>
          <cell r="H129">
            <v>5895398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35569</v>
          </cell>
          <cell r="F130">
            <v>40093572</v>
          </cell>
          <cell r="G130">
            <v>185930</v>
          </cell>
          <cell r="H130">
            <v>27257058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589332</v>
          </cell>
          <cell r="F132">
            <v>71922264</v>
          </cell>
          <cell r="G132">
            <v>261535</v>
          </cell>
          <cell r="H132">
            <v>45648831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7779171</v>
          </cell>
          <cell r="H133">
            <v>5520702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8064929</v>
          </cell>
          <cell r="H134">
            <v>5723498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16271993</v>
          </cell>
          <cell r="H135">
            <v>11547866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245465</v>
          </cell>
          <cell r="F136">
            <v>30712888</v>
          </cell>
          <cell r="G136">
            <v>112251</v>
          </cell>
          <cell r="H136">
            <v>20968137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133330</v>
          </cell>
          <cell r="F137">
            <v>12963911</v>
          </cell>
          <cell r="G137">
            <v>80603</v>
          </cell>
          <cell r="H137">
            <v>9792868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453976</v>
          </cell>
          <cell r="F138">
            <v>24779993</v>
          </cell>
          <cell r="G138">
            <v>62924</v>
          </cell>
          <cell r="H138">
            <v>14297969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12186286</v>
          </cell>
          <cell r="H139">
            <v>8648332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7437241</v>
          </cell>
          <cell r="H140">
            <v>5278042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155</v>
          </cell>
          <cell r="H141">
            <v>110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73411782</v>
          </cell>
          <cell r="H142">
            <v>52098684</v>
          </cell>
        </row>
        <row r="143">
          <cell r="A143">
            <v>130115</v>
          </cell>
          <cell r="B143" t="str">
            <v>AM</v>
          </cell>
          <cell r="C143" t="str">
            <v>CAREIRO DA VÁRZEA</v>
          </cell>
          <cell r="D143" t="str">
            <v>130115</v>
          </cell>
          <cell r="F143">
            <v>26824889</v>
          </cell>
          <cell r="H143">
            <v>19037018</v>
          </cell>
        </row>
        <row r="144">
          <cell r="A144">
            <v>130140</v>
          </cell>
          <cell r="B144" t="str">
            <v>AM</v>
          </cell>
          <cell r="C144" t="str">
            <v>EIRUNEPÉ</v>
          </cell>
          <cell r="D144" t="str">
            <v>130140</v>
          </cell>
          <cell r="E144">
            <v>170199</v>
          </cell>
          <cell r="F144">
            <v>40158723</v>
          </cell>
          <cell r="G144">
            <v>227848</v>
          </cell>
          <cell r="H144">
            <v>27711817</v>
          </cell>
        </row>
        <row r="145">
          <cell r="A145">
            <v>130165</v>
          </cell>
          <cell r="B145" t="str">
            <v>AM</v>
          </cell>
          <cell r="C145" t="str">
            <v>GUAJARÁ</v>
          </cell>
          <cell r="D145" t="str">
            <v>130165</v>
          </cell>
          <cell r="E145">
            <v>28643</v>
          </cell>
          <cell r="F145">
            <v>14305855</v>
          </cell>
          <cell r="G145">
            <v>20973</v>
          </cell>
          <cell r="H145">
            <v>9980307</v>
          </cell>
        </row>
        <row r="146">
          <cell r="A146">
            <v>130170</v>
          </cell>
          <cell r="B146" t="str">
            <v>AM</v>
          </cell>
          <cell r="C146" t="str">
            <v>HUMAITÁ</v>
          </cell>
          <cell r="D146" t="str">
            <v>130170</v>
          </cell>
          <cell r="E146">
            <v>154878</v>
          </cell>
          <cell r="F146">
            <v>17733890</v>
          </cell>
          <cell r="G146">
            <v>101769</v>
          </cell>
          <cell r="H146">
            <v>14888003</v>
          </cell>
        </row>
        <row r="147">
          <cell r="A147">
            <v>130180</v>
          </cell>
          <cell r="B147" t="str">
            <v>AM</v>
          </cell>
          <cell r="C147" t="str">
            <v>IPIXUNA</v>
          </cell>
          <cell r="D147" t="str">
            <v>130180</v>
          </cell>
          <cell r="F147">
            <v>27866672</v>
          </cell>
          <cell r="H147">
            <v>17961416</v>
          </cell>
        </row>
        <row r="148">
          <cell r="A148">
            <v>130185</v>
          </cell>
          <cell r="B148" t="str">
            <v>AM</v>
          </cell>
          <cell r="C148" t="str">
            <v>IRANDUBA</v>
          </cell>
          <cell r="D148" t="str">
            <v>130185</v>
          </cell>
          <cell r="E148">
            <v>530039</v>
          </cell>
          <cell r="F148">
            <v>82752744</v>
          </cell>
          <cell r="G148">
            <v>35256</v>
          </cell>
          <cell r="H148">
            <v>54228522</v>
          </cell>
        </row>
        <row r="149">
          <cell r="A149">
            <v>130200</v>
          </cell>
          <cell r="B149" t="str">
            <v>AM</v>
          </cell>
          <cell r="C149" t="str">
            <v>ITAPIRANGA</v>
          </cell>
          <cell r="D149" t="str">
            <v>130200</v>
          </cell>
          <cell r="E149">
            <v>64236</v>
          </cell>
          <cell r="F149">
            <v>17124200</v>
          </cell>
          <cell r="G149">
            <v>35879</v>
          </cell>
          <cell r="H149">
            <v>11255420</v>
          </cell>
        </row>
        <row r="150">
          <cell r="A150">
            <v>130250</v>
          </cell>
          <cell r="B150" t="str">
            <v>AM</v>
          </cell>
          <cell r="C150" t="str">
            <v>MANACAPURU</v>
          </cell>
          <cell r="D150" t="str">
            <v>130250</v>
          </cell>
          <cell r="F150">
            <v>56784274</v>
          </cell>
          <cell r="H150">
            <v>40605098</v>
          </cell>
        </row>
        <row r="151">
          <cell r="A151">
            <v>130260</v>
          </cell>
          <cell r="B151" t="str">
            <v>AM</v>
          </cell>
          <cell r="C151" t="str">
            <v>MANAUS</v>
          </cell>
          <cell r="D151" t="str">
            <v>130260</v>
          </cell>
          <cell r="E151">
            <v>688153</v>
          </cell>
          <cell r="F151">
            <v>458799180</v>
          </cell>
          <cell r="G151">
            <v>10</v>
          </cell>
          <cell r="H151">
            <v>543325102</v>
          </cell>
        </row>
        <row r="152">
          <cell r="A152">
            <v>130270</v>
          </cell>
          <cell r="B152" t="str">
            <v>AM</v>
          </cell>
          <cell r="C152" t="str">
            <v>MANICORÉ</v>
          </cell>
          <cell r="D152" t="str">
            <v>130270</v>
          </cell>
          <cell r="E152">
            <v>298419</v>
          </cell>
          <cell r="F152">
            <v>69103008</v>
          </cell>
          <cell r="G152">
            <v>16127</v>
          </cell>
          <cell r="H152">
            <v>50080852</v>
          </cell>
        </row>
        <row r="153">
          <cell r="A153">
            <v>130280</v>
          </cell>
          <cell r="B153" t="str">
            <v>AM</v>
          </cell>
          <cell r="C153" t="str">
            <v>MARAÃ</v>
          </cell>
          <cell r="D153" t="str">
            <v>130280</v>
          </cell>
          <cell r="F153">
            <v>59427</v>
          </cell>
          <cell r="H153">
            <v>42174</v>
          </cell>
        </row>
        <row r="154">
          <cell r="A154">
            <v>130300</v>
          </cell>
          <cell r="B154" t="str">
            <v>AM</v>
          </cell>
          <cell r="C154" t="str">
            <v>NHAMUNDÁ</v>
          </cell>
          <cell r="D154" t="str">
            <v>130300</v>
          </cell>
          <cell r="F154">
            <v>7485725</v>
          </cell>
          <cell r="H154">
            <v>5312450</v>
          </cell>
        </row>
        <row r="155">
          <cell r="A155">
            <v>130320</v>
          </cell>
          <cell r="B155" t="str">
            <v>AM</v>
          </cell>
          <cell r="C155" t="str">
            <v>NOVO AIRÃO</v>
          </cell>
          <cell r="D155" t="str">
            <v>130320</v>
          </cell>
          <cell r="E155">
            <v>719691</v>
          </cell>
          <cell r="F155">
            <v>68819737</v>
          </cell>
          <cell r="G155">
            <v>92461</v>
          </cell>
          <cell r="H155">
            <v>44430291</v>
          </cell>
        </row>
        <row r="156">
          <cell r="A156">
            <v>130330</v>
          </cell>
          <cell r="B156" t="str">
            <v>AM</v>
          </cell>
          <cell r="C156" t="str">
            <v>NOVO ARIPUANÃ</v>
          </cell>
          <cell r="D156" t="str">
            <v>130330</v>
          </cell>
          <cell r="F156">
            <v>2575170</v>
          </cell>
          <cell r="H156">
            <v>1827540</v>
          </cell>
        </row>
        <row r="157">
          <cell r="A157">
            <v>130353</v>
          </cell>
          <cell r="B157" t="str">
            <v>AM</v>
          </cell>
          <cell r="C157" t="str">
            <v>PRESIDENTE FIGUEIREDO</v>
          </cell>
          <cell r="D157" t="str">
            <v>130353</v>
          </cell>
          <cell r="E157">
            <v>522009</v>
          </cell>
          <cell r="F157">
            <v>50762316</v>
          </cell>
          <cell r="G157">
            <v>424444</v>
          </cell>
          <cell r="H157">
            <v>49272600</v>
          </cell>
        </row>
        <row r="158">
          <cell r="A158">
            <v>130380</v>
          </cell>
          <cell r="B158" t="str">
            <v>AM</v>
          </cell>
          <cell r="C158" t="str">
            <v>SÃO GABRIEL DA CACHOEIRA</v>
          </cell>
          <cell r="D158" t="str">
            <v>130380</v>
          </cell>
          <cell r="F158">
            <v>39765033</v>
          </cell>
          <cell r="H158">
            <v>28220346</v>
          </cell>
        </row>
        <row r="159">
          <cell r="A159">
            <v>130390</v>
          </cell>
          <cell r="B159" t="str">
            <v>AM</v>
          </cell>
          <cell r="C159" t="str">
            <v>SÃO PAULO DE OLIVENÇA</v>
          </cell>
          <cell r="D159" t="str">
            <v>130390</v>
          </cell>
          <cell r="E159">
            <v>43117</v>
          </cell>
          <cell r="F159">
            <v>27495579</v>
          </cell>
          <cell r="G159">
            <v>13372</v>
          </cell>
          <cell r="H159">
            <v>18623322</v>
          </cell>
        </row>
        <row r="160">
          <cell r="A160">
            <v>130406</v>
          </cell>
          <cell r="B160" t="str">
            <v>AM</v>
          </cell>
          <cell r="C160" t="str">
            <v>TABATINGA</v>
          </cell>
          <cell r="D160" t="str">
            <v>130406</v>
          </cell>
          <cell r="E160">
            <v>38514843</v>
          </cell>
          <cell r="F160">
            <v>4520908845</v>
          </cell>
          <cell r="G160">
            <v>561942</v>
          </cell>
          <cell r="H160">
            <v>2695021185</v>
          </cell>
        </row>
        <row r="161">
          <cell r="A161">
            <v>130410</v>
          </cell>
          <cell r="B161" t="str">
            <v>AM</v>
          </cell>
          <cell r="C161" t="str">
            <v>TAPAUÁ</v>
          </cell>
          <cell r="D161" t="str">
            <v>130410</v>
          </cell>
          <cell r="F161">
            <v>22423230</v>
          </cell>
          <cell r="H161">
            <v>15913260</v>
          </cell>
        </row>
        <row r="162">
          <cell r="A162">
            <v>130420</v>
          </cell>
          <cell r="B162" t="str">
            <v>AM</v>
          </cell>
          <cell r="C162" t="str">
            <v>TEFÉ</v>
          </cell>
          <cell r="D162" t="str">
            <v>130420</v>
          </cell>
          <cell r="E162">
            <v>220468</v>
          </cell>
          <cell r="F162">
            <v>112965090</v>
          </cell>
          <cell r="G162">
            <v>33711</v>
          </cell>
          <cell r="H162">
            <v>78757190</v>
          </cell>
        </row>
        <row r="163">
          <cell r="A163">
            <v>130426</v>
          </cell>
          <cell r="B163" t="str">
            <v>AM</v>
          </cell>
          <cell r="C163" t="str">
            <v>UARINI</v>
          </cell>
          <cell r="D163" t="str">
            <v>130426</v>
          </cell>
          <cell r="F163">
            <v>26032591</v>
          </cell>
          <cell r="H163">
            <v>18474742</v>
          </cell>
        </row>
        <row r="164">
          <cell r="A164">
            <v>130440</v>
          </cell>
          <cell r="B164" t="str">
            <v>AM</v>
          </cell>
          <cell r="C164" t="str">
            <v>URUCURITUBA</v>
          </cell>
          <cell r="D164" t="str">
            <v>130440</v>
          </cell>
          <cell r="F164">
            <v>10509</v>
          </cell>
          <cell r="G164">
            <v>4429</v>
          </cell>
          <cell r="H164">
            <v>500947</v>
          </cell>
        </row>
        <row r="165">
          <cell r="A165">
            <v>290010</v>
          </cell>
          <cell r="B165" t="str">
            <v>BA</v>
          </cell>
          <cell r="C165" t="str">
            <v>ABAÍRA</v>
          </cell>
          <cell r="D165" t="str">
            <v>290010</v>
          </cell>
          <cell r="F165">
            <v>9398792</v>
          </cell>
          <cell r="H165">
            <v>7234788</v>
          </cell>
        </row>
        <row r="166">
          <cell r="A166">
            <v>290020</v>
          </cell>
          <cell r="B166" t="str">
            <v>BA</v>
          </cell>
          <cell r="C166" t="str">
            <v>ABARÉ</v>
          </cell>
          <cell r="D166" t="str">
            <v>290020</v>
          </cell>
          <cell r="E166">
            <v>2284</v>
          </cell>
          <cell r="F166">
            <v>10573123</v>
          </cell>
          <cell r="G166">
            <v>720</v>
          </cell>
          <cell r="H166">
            <v>7223016</v>
          </cell>
        </row>
        <row r="167">
          <cell r="A167">
            <v>290030</v>
          </cell>
          <cell r="B167" t="str">
            <v>BA</v>
          </cell>
          <cell r="C167" t="str">
            <v>ACAJUTIBA</v>
          </cell>
          <cell r="D167" t="str">
            <v>290030</v>
          </cell>
          <cell r="F167">
            <v>286408597</v>
          </cell>
          <cell r="H167">
            <v>203257714</v>
          </cell>
        </row>
        <row r="168">
          <cell r="A168">
            <v>290035</v>
          </cell>
          <cell r="B168" t="str">
            <v>BA</v>
          </cell>
          <cell r="C168" t="str">
            <v>ADUSTINA</v>
          </cell>
          <cell r="D168" t="str">
            <v>290035</v>
          </cell>
          <cell r="E168">
            <v>96760</v>
          </cell>
          <cell r="F168">
            <v>18982364</v>
          </cell>
          <cell r="G168">
            <v>286917</v>
          </cell>
          <cell r="H168">
            <v>15891122</v>
          </cell>
        </row>
        <row r="169">
          <cell r="A169">
            <v>290040</v>
          </cell>
          <cell r="B169" t="str">
            <v>BA</v>
          </cell>
          <cell r="C169" t="str">
            <v>ÁGUA FRIA</v>
          </cell>
          <cell r="D169" t="str">
            <v>290040</v>
          </cell>
          <cell r="F169">
            <v>46382107</v>
          </cell>
          <cell r="H169">
            <v>32916334</v>
          </cell>
        </row>
        <row r="170">
          <cell r="A170">
            <v>290060</v>
          </cell>
          <cell r="B170" t="str">
            <v>BA</v>
          </cell>
          <cell r="C170" t="str">
            <v>AIQUARA</v>
          </cell>
          <cell r="D170" t="str">
            <v>290060</v>
          </cell>
          <cell r="E170">
            <v>24147</v>
          </cell>
          <cell r="F170">
            <v>18126840</v>
          </cell>
          <cell r="G170">
            <v>1900</v>
          </cell>
          <cell r="H170">
            <v>12175073</v>
          </cell>
        </row>
        <row r="171">
          <cell r="A171">
            <v>290070</v>
          </cell>
          <cell r="B171" t="str">
            <v>BA</v>
          </cell>
          <cell r="C171" t="str">
            <v>ALAGOINHAS</v>
          </cell>
          <cell r="D171" t="str">
            <v>290070</v>
          </cell>
          <cell r="F171">
            <v>268460708</v>
          </cell>
          <cell r="H171">
            <v>191938662</v>
          </cell>
        </row>
        <row r="172">
          <cell r="A172">
            <v>290090</v>
          </cell>
          <cell r="B172" t="str">
            <v>BA</v>
          </cell>
          <cell r="C172" t="str">
            <v>ALMADINA</v>
          </cell>
          <cell r="D172" t="str">
            <v>290090</v>
          </cell>
          <cell r="E172">
            <v>32631</v>
          </cell>
          <cell r="F172">
            <v>1803580</v>
          </cell>
          <cell r="G172">
            <v>15166</v>
          </cell>
          <cell r="H172">
            <v>1119805</v>
          </cell>
        </row>
        <row r="173">
          <cell r="A173">
            <v>290100</v>
          </cell>
          <cell r="B173" t="str">
            <v>BA</v>
          </cell>
          <cell r="C173" t="str">
            <v>AMARGOSA</v>
          </cell>
          <cell r="D173" t="str">
            <v>290100</v>
          </cell>
          <cell r="E173">
            <v>888770</v>
          </cell>
          <cell r="F173">
            <v>46567932</v>
          </cell>
          <cell r="G173">
            <v>211825</v>
          </cell>
          <cell r="H173">
            <v>23161542</v>
          </cell>
        </row>
        <row r="174">
          <cell r="A174">
            <v>290110</v>
          </cell>
          <cell r="B174" t="str">
            <v>BA</v>
          </cell>
          <cell r="C174" t="str">
            <v>AMÉLIA RODRIGUES</v>
          </cell>
          <cell r="D174" t="str">
            <v>290110</v>
          </cell>
          <cell r="E174">
            <v>230083</v>
          </cell>
          <cell r="F174">
            <v>104483966</v>
          </cell>
          <cell r="G174">
            <v>192292</v>
          </cell>
          <cell r="H174">
            <v>71669642</v>
          </cell>
        </row>
        <row r="175">
          <cell r="A175">
            <v>290115</v>
          </cell>
          <cell r="B175" t="str">
            <v>BA</v>
          </cell>
          <cell r="C175" t="str">
            <v>AMÉRICA DOURADA</v>
          </cell>
          <cell r="D175" t="str">
            <v>290115</v>
          </cell>
          <cell r="F175">
            <v>28727595</v>
          </cell>
          <cell r="H175">
            <v>20202222</v>
          </cell>
        </row>
        <row r="176">
          <cell r="A176">
            <v>290120</v>
          </cell>
          <cell r="B176" t="str">
            <v>BA</v>
          </cell>
          <cell r="C176" t="str">
            <v>ANAGÉ</v>
          </cell>
          <cell r="D176" t="str">
            <v>290120</v>
          </cell>
          <cell r="E176">
            <v>308069</v>
          </cell>
          <cell r="F176">
            <v>117638994</v>
          </cell>
          <cell r="G176">
            <v>208131</v>
          </cell>
          <cell r="H176">
            <v>86998958</v>
          </cell>
        </row>
        <row r="177">
          <cell r="A177">
            <v>290130</v>
          </cell>
          <cell r="B177" t="str">
            <v>BA</v>
          </cell>
          <cell r="C177" t="str">
            <v>ANDARAÍ</v>
          </cell>
          <cell r="D177" t="str">
            <v>290130</v>
          </cell>
          <cell r="F177">
            <v>97283636</v>
          </cell>
          <cell r="G177">
            <v>98114</v>
          </cell>
          <cell r="H177">
            <v>71714390</v>
          </cell>
        </row>
        <row r="178">
          <cell r="A178">
            <v>290135</v>
          </cell>
          <cell r="B178" t="str">
            <v>BA</v>
          </cell>
          <cell r="C178" t="str">
            <v>ANDORINHA</v>
          </cell>
          <cell r="D178" t="str">
            <v>290135</v>
          </cell>
          <cell r="E178">
            <v>857163</v>
          </cell>
          <cell r="F178">
            <v>24271490</v>
          </cell>
          <cell r="G178">
            <v>23995</v>
          </cell>
          <cell r="H178">
            <v>10910078</v>
          </cell>
        </row>
        <row r="179">
          <cell r="A179">
            <v>290140</v>
          </cell>
          <cell r="B179" t="str">
            <v>BA</v>
          </cell>
          <cell r="C179" t="str">
            <v>ANGICAL</v>
          </cell>
          <cell r="D179" t="str">
            <v>290140</v>
          </cell>
          <cell r="E179">
            <v>40691</v>
          </cell>
          <cell r="F179">
            <v>15774357</v>
          </cell>
          <cell r="G179">
            <v>18538</v>
          </cell>
          <cell r="H179">
            <v>12115982</v>
          </cell>
        </row>
        <row r="180">
          <cell r="A180">
            <v>290150</v>
          </cell>
          <cell r="B180" t="str">
            <v>BA</v>
          </cell>
          <cell r="C180" t="str">
            <v>ANGUERA</v>
          </cell>
          <cell r="D180" t="str">
            <v>290150</v>
          </cell>
          <cell r="E180">
            <v>35503</v>
          </cell>
          <cell r="F180">
            <v>141782052</v>
          </cell>
          <cell r="G180">
            <v>1440</v>
          </cell>
          <cell r="H180">
            <v>102548706</v>
          </cell>
        </row>
        <row r="181">
          <cell r="A181">
            <v>290170</v>
          </cell>
          <cell r="B181" t="str">
            <v>BA</v>
          </cell>
          <cell r="C181" t="str">
            <v>ANTÔNIO CARDOSO</v>
          </cell>
          <cell r="D181" t="str">
            <v>290170</v>
          </cell>
          <cell r="F181">
            <v>13040088</v>
          </cell>
          <cell r="H181">
            <v>9254256</v>
          </cell>
        </row>
        <row r="182">
          <cell r="A182">
            <v>290180</v>
          </cell>
          <cell r="B182" t="str">
            <v>BA</v>
          </cell>
          <cell r="C182" t="str">
            <v>ANTÔNIO GONÇALVES</v>
          </cell>
          <cell r="D182" t="str">
            <v>290180</v>
          </cell>
          <cell r="E182">
            <v>70199</v>
          </cell>
          <cell r="F182">
            <v>17220395</v>
          </cell>
          <cell r="G182">
            <v>24564</v>
          </cell>
          <cell r="H182">
            <v>12756046</v>
          </cell>
        </row>
        <row r="183">
          <cell r="A183">
            <v>290190</v>
          </cell>
          <cell r="B183" t="str">
            <v>BA</v>
          </cell>
          <cell r="C183" t="str">
            <v>APORÁ</v>
          </cell>
          <cell r="D183" t="str">
            <v>290190</v>
          </cell>
          <cell r="F183">
            <v>180420</v>
          </cell>
          <cell r="H183">
            <v>128040</v>
          </cell>
        </row>
        <row r="184">
          <cell r="A184">
            <v>290195</v>
          </cell>
          <cell r="B184" t="str">
            <v>BA</v>
          </cell>
          <cell r="C184" t="str">
            <v>APUAREMA</v>
          </cell>
          <cell r="D184" t="str">
            <v>290195</v>
          </cell>
          <cell r="F184">
            <v>1868432</v>
          </cell>
          <cell r="G184">
            <v>3003</v>
          </cell>
          <cell r="H184">
            <v>1427969</v>
          </cell>
        </row>
        <row r="185">
          <cell r="A185">
            <v>290205</v>
          </cell>
          <cell r="B185" t="str">
            <v>BA</v>
          </cell>
          <cell r="C185" t="str">
            <v>ARAÇAS</v>
          </cell>
          <cell r="D185" t="str">
            <v>290205</v>
          </cell>
          <cell r="E185">
            <v>15232</v>
          </cell>
          <cell r="F185">
            <v>7160334</v>
          </cell>
          <cell r="G185">
            <v>1556</v>
          </cell>
          <cell r="H185">
            <v>9277306</v>
          </cell>
        </row>
        <row r="186">
          <cell r="A186">
            <v>290200</v>
          </cell>
          <cell r="B186" t="str">
            <v>BA</v>
          </cell>
          <cell r="C186" t="str">
            <v>ARACATU</v>
          </cell>
          <cell r="D186" t="str">
            <v>290200</v>
          </cell>
          <cell r="F186">
            <v>0</v>
          </cell>
          <cell r="H186">
            <v>0</v>
          </cell>
        </row>
        <row r="187">
          <cell r="A187">
            <v>290210</v>
          </cell>
          <cell r="B187" t="str">
            <v>BA</v>
          </cell>
          <cell r="C187" t="str">
            <v>ARACI</v>
          </cell>
          <cell r="D187" t="str">
            <v>290210</v>
          </cell>
          <cell r="F187">
            <v>48869981</v>
          </cell>
          <cell r="H187">
            <v>34681922</v>
          </cell>
        </row>
        <row r="188">
          <cell r="A188">
            <v>290220</v>
          </cell>
          <cell r="B188" t="str">
            <v>BA</v>
          </cell>
          <cell r="C188" t="str">
            <v>ARAMARI</v>
          </cell>
          <cell r="D188" t="str">
            <v>290220</v>
          </cell>
          <cell r="F188">
            <v>7200587</v>
          </cell>
          <cell r="H188">
            <v>5110094</v>
          </cell>
        </row>
        <row r="189">
          <cell r="A189">
            <v>290225</v>
          </cell>
          <cell r="B189" t="str">
            <v>BA</v>
          </cell>
          <cell r="C189" t="str">
            <v>ARATACA</v>
          </cell>
          <cell r="D189" t="str">
            <v>290225</v>
          </cell>
          <cell r="E189">
            <v>29387</v>
          </cell>
          <cell r="F189">
            <v>28151295</v>
          </cell>
          <cell r="G189">
            <v>26697</v>
          </cell>
          <cell r="H189">
            <v>19375175</v>
          </cell>
        </row>
        <row r="190">
          <cell r="A190">
            <v>290230</v>
          </cell>
          <cell r="B190" t="str">
            <v>BA</v>
          </cell>
          <cell r="C190" t="str">
            <v>ARATUÍPE</v>
          </cell>
          <cell r="D190" t="str">
            <v>290230</v>
          </cell>
          <cell r="F190">
            <v>9792676</v>
          </cell>
          <cell r="H190">
            <v>6857648</v>
          </cell>
        </row>
        <row r="191">
          <cell r="A191">
            <v>290240</v>
          </cell>
          <cell r="B191" t="str">
            <v>BA</v>
          </cell>
          <cell r="C191" t="str">
            <v>AURELINO LEAL</v>
          </cell>
          <cell r="D191" t="str">
            <v>290240</v>
          </cell>
          <cell r="F191">
            <v>43876904</v>
          </cell>
          <cell r="H191">
            <v>31138448</v>
          </cell>
        </row>
        <row r="192">
          <cell r="A192">
            <v>290250</v>
          </cell>
          <cell r="B192" t="str">
            <v>BA</v>
          </cell>
          <cell r="C192" t="str">
            <v>BAIANÓPOLIS</v>
          </cell>
          <cell r="D192" t="str">
            <v>290250</v>
          </cell>
          <cell r="F192">
            <v>1872121</v>
          </cell>
          <cell r="H192">
            <v>1328602</v>
          </cell>
        </row>
        <row r="193">
          <cell r="A193">
            <v>290260</v>
          </cell>
          <cell r="B193" t="str">
            <v>BA</v>
          </cell>
          <cell r="C193" t="str">
            <v>BAIXA GRANDE</v>
          </cell>
          <cell r="D193" t="str">
            <v>290260</v>
          </cell>
          <cell r="F193">
            <v>60302006</v>
          </cell>
          <cell r="H193">
            <v>42794972</v>
          </cell>
        </row>
        <row r="194">
          <cell r="A194">
            <v>290265</v>
          </cell>
          <cell r="B194" t="str">
            <v>BA</v>
          </cell>
          <cell r="C194" t="str">
            <v>BANZAÊ</v>
          </cell>
          <cell r="D194" t="str">
            <v>290265</v>
          </cell>
          <cell r="F194">
            <v>58695918</v>
          </cell>
          <cell r="H194">
            <v>44621856</v>
          </cell>
        </row>
        <row r="195">
          <cell r="A195">
            <v>290270</v>
          </cell>
          <cell r="B195" t="str">
            <v>BA</v>
          </cell>
          <cell r="C195" t="str">
            <v>BARRA</v>
          </cell>
          <cell r="D195" t="str">
            <v>290270</v>
          </cell>
          <cell r="F195">
            <v>82702778</v>
          </cell>
          <cell r="H195">
            <v>67268896</v>
          </cell>
        </row>
        <row r="196">
          <cell r="A196">
            <v>290280</v>
          </cell>
          <cell r="B196" t="str">
            <v>BA</v>
          </cell>
          <cell r="C196" t="str">
            <v>BARRA DA ESTIVA</v>
          </cell>
          <cell r="D196" t="str">
            <v>290280</v>
          </cell>
          <cell r="E196">
            <v>68993</v>
          </cell>
          <cell r="F196">
            <v>13665598</v>
          </cell>
          <cell r="G196">
            <v>78683</v>
          </cell>
          <cell r="H196">
            <v>10808992</v>
          </cell>
        </row>
        <row r="197">
          <cell r="A197">
            <v>290290</v>
          </cell>
          <cell r="B197" t="str">
            <v>BA</v>
          </cell>
          <cell r="C197" t="str">
            <v>BARRA DO CHOÇA</v>
          </cell>
          <cell r="D197" t="str">
            <v>290290</v>
          </cell>
          <cell r="E197">
            <v>470308</v>
          </cell>
          <cell r="F197">
            <v>59348949</v>
          </cell>
          <cell r="G197">
            <v>305814</v>
          </cell>
          <cell r="H197">
            <v>37981853</v>
          </cell>
        </row>
        <row r="198">
          <cell r="A198">
            <v>290300</v>
          </cell>
          <cell r="B198" t="str">
            <v>BA</v>
          </cell>
          <cell r="C198" t="str">
            <v>BARRA DO MENDES</v>
          </cell>
          <cell r="D198" t="str">
            <v>290300</v>
          </cell>
          <cell r="E198">
            <v>120681</v>
          </cell>
          <cell r="F198">
            <v>947686627</v>
          </cell>
          <cell r="H198">
            <v>673200730</v>
          </cell>
        </row>
        <row r="199">
          <cell r="A199">
            <v>290310</v>
          </cell>
          <cell r="B199" t="str">
            <v>BA</v>
          </cell>
          <cell r="C199" t="str">
            <v>BARRA DO ROCHA</v>
          </cell>
          <cell r="D199" t="str">
            <v>290310</v>
          </cell>
          <cell r="E199">
            <v>120</v>
          </cell>
          <cell r="F199">
            <v>23183911</v>
          </cell>
          <cell r="H199">
            <v>16714648</v>
          </cell>
        </row>
        <row r="200">
          <cell r="A200">
            <v>290320</v>
          </cell>
          <cell r="B200" t="str">
            <v>BA</v>
          </cell>
          <cell r="C200" t="str">
            <v>BARREIRAS</v>
          </cell>
          <cell r="D200" t="str">
            <v>290320</v>
          </cell>
          <cell r="E200">
            <v>1642673</v>
          </cell>
          <cell r="F200">
            <v>229365568</v>
          </cell>
          <cell r="G200">
            <v>1193495</v>
          </cell>
          <cell r="H200">
            <v>173474807</v>
          </cell>
        </row>
        <row r="201">
          <cell r="A201">
            <v>290323</v>
          </cell>
          <cell r="B201" t="str">
            <v>BA</v>
          </cell>
          <cell r="C201" t="str">
            <v>BARRO ALTO</v>
          </cell>
          <cell r="D201" t="str">
            <v>290323</v>
          </cell>
          <cell r="F201">
            <v>1855660</v>
          </cell>
          <cell r="H201">
            <v>1316920</v>
          </cell>
        </row>
        <row r="202">
          <cell r="A202">
            <v>290327</v>
          </cell>
          <cell r="B202" t="str">
            <v>BA</v>
          </cell>
          <cell r="C202" t="str">
            <v>BARROCAS</v>
          </cell>
          <cell r="D202" t="str">
            <v>290327</v>
          </cell>
          <cell r="F202">
            <v>38392410</v>
          </cell>
          <cell r="H202">
            <v>27982644</v>
          </cell>
        </row>
        <row r="203">
          <cell r="A203">
            <v>290340</v>
          </cell>
          <cell r="B203" t="str">
            <v>BA</v>
          </cell>
          <cell r="C203" t="str">
            <v>BELMONTE</v>
          </cell>
          <cell r="D203" t="str">
            <v>290340</v>
          </cell>
          <cell r="F203">
            <v>4974022</v>
          </cell>
          <cell r="H203">
            <v>8005215</v>
          </cell>
        </row>
        <row r="204">
          <cell r="A204">
            <v>290350</v>
          </cell>
          <cell r="B204" t="str">
            <v>BA</v>
          </cell>
          <cell r="C204" t="str">
            <v>BELO CAMPO</v>
          </cell>
          <cell r="D204" t="str">
            <v>290350</v>
          </cell>
          <cell r="E204">
            <v>951</v>
          </cell>
          <cell r="F204">
            <v>46756517</v>
          </cell>
          <cell r="G204">
            <v>882</v>
          </cell>
          <cell r="H204">
            <v>36792935</v>
          </cell>
        </row>
        <row r="205">
          <cell r="A205">
            <v>290360</v>
          </cell>
          <cell r="B205" t="str">
            <v>BA</v>
          </cell>
          <cell r="C205" t="str">
            <v>BIRITINGA</v>
          </cell>
          <cell r="D205" t="str">
            <v>290360</v>
          </cell>
          <cell r="F205">
            <v>6200</v>
          </cell>
          <cell r="H205">
            <v>4400</v>
          </cell>
        </row>
        <row r="206">
          <cell r="A206">
            <v>290370</v>
          </cell>
          <cell r="B206" t="str">
            <v>BA</v>
          </cell>
          <cell r="C206" t="str">
            <v>BOA NOVA</v>
          </cell>
          <cell r="D206" t="str">
            <v>290370</v>
          </cell>
          <cell r="E206">
            <v>1100</v>
          </cell>
          <cell r="F206">
            <v>42695299</v>
          </cell>
          <cell r="H206">
            <v>30259362</v>
          </cell>
        </row>
        <row r="207">
          <cell r="A207">
            <v>290380</v>
          </cell>
          <cell r="B207" t="str">
            <v>BA</v>
          </cell>
          <cell r="C207" t="str">
            <v>BOA VISTA DO TUPIM</v>
          </cell>
          <cell r="D207" t="str">
            <v>290380</v>
          </cell>
          <cell r="F207">
            <v>10529894</v>
          </cell>
          <cell r="H207">
            <v>7472828</v>
          </cell>
        </row>
        <row r="208">
          <cell r="A208">
            <v>290390</v>
          </cell>
          <cell r="B208" t="str">
            <v>BA</v>
          </cell>
          <cell r="C208" t="str">
            <v>BOM JESUS DA LAPA</v>
          </cell>
          <cell r="D208" t="str">
            <v>290390</v>
          </cell>
          <cell r="E208">
            <v>712024</v>
          </cell>
          <cell r="F208">
            <v>25814098</v>
          </cell>
          <cell r="G208">
            <v>60986</v>
          </cell>
          <cell r="H208">
            <v>12350696</v>
          </cell>
        </row>
        <row r="209">
          <cell r="A209">
            <v>290395</v>
          </cell>
          <cell r="B209" t="str">
            <v>BA</v>
          </cell>
          <cell r="C209" t="str">
            <v>BOM JESUS DA SERRA</v>
          </cell>
          <cell r="D209" t="str">
            <v>290395</v>
          </cell>
          <cell r="E209">
            <v>22526</v>
          </cell>
          <cell r="F209">
            <v>6026213</v>
          </cell>
          <cell r="G209">
            <v>4826</v>
          </cell>
          <cell r="H209">
            <v>4388204</v>
          </cell>
        </row>
        <row r="210">
          <cell r="A210">
            <v>290400</v>
          </cell>
          <cell r="B210" t="str">
            <v>BA</v>
          </cell>
          <cell r="C210" t="str">
            <v>BONINAL</v>
          </cell>
          <cell r="D210" t="str">
            <v>290400</v>
          </cell>
          <cell r="E210">
            <v>51086</v>
          </cell>
          <cell r="F210">
            <v>15688607</v>
          </cell>
          <cell r="G210">
            <v>35720</v>
          </cell>
          <cell r="H210">
            <v>11333248</v>
          </cell>
        </row>
        <row r="211">
          <cell r="A211">
            <v>290405</v>
          </cell>
          <cell r="B211" t="str">
            <v>BA</v>
          </cell>
          <cell r="C211" t="str">
            <v>BONITO</v>
          </cell>
          <cell r="D211" t="str">
            <v>290405</v>
          </cell>
          <cell r="E211">
            <v>27045</v>
          </cell>
          <cell r="F211">
            <v>7287220</v>
          </cell>
          <cell r="G211">
            <v>10322</v>
          </cell>
          <cell r="H211">
            <v>3534959</v>
          </cell>
        </row>
        <row r="212">
          <cell r="A212">
            <v>290420</v>
          </cell>
          <cell r="B212" t="str">
            <v>BA</v>
          </cell>
          <cell r="C212" t="str">
            <v>BOTUPORÃ</v>
          </cell>
          <cell r="D212" t="str">
            <v>290420</v>
          </cell>
          <cell r="E212">
            <v>78756</v>
          </cell>
          <cell r="F212">
            <v>6072496</v>
          </cell>
          <cell r="G212">
            <v>9072</v>
          </cell>
          <cell r="H212">
            <v>4258928</v>
          </cell>
        </row>
        <row r="213">
          <cell r="A213">
            <v>290430</v>
          </cell>
          <cell r="B213" t="str">
            <v>BA</v>
          </cell>
          <cell r="C213" t="str">
            <v>BREJÕES</v>
          </cell>
          <cell r="D213" t="str">
            <v>290430</v>
          </cell>
          <cell r="F213">
            <v>71280594</v>
          </cell>
          <cell r="H213">
            <v>50586228</v>
          </cell>
        </row>
        <row r="214">
          <cell r="A214">
            <v>290440</v>
          </cell>
          <cell r="B214" t="str">
            <v>BA</v>
          </cell>
          <cell r="C214" t="str">
            <v>BREJOLÂNDIA</v>
          </cell>
          <cell r="D214" t="str">
            <v>290440</v>
          </cell>
          <cell r="E214">
            <v>96254</v>
          </cell>
          <cell r="F214">
            <v>14341468</v>
          </cell>
          <cell r="G214">
            <v>33527</v>
          </cell>
          <cell r="H214">
            <v>11216750</v>
          </cell>
        </row>
        <row r="215">
          <cell r="A215">
            <v>290450</v>
          </cell>
          <cell r="B215" t="str">
            <v>BA</v>
          </cell>
          <cell r="C215" t="str">
            <v>BROTAS DE MACAÚBAS</v>
          </cell>
          <cell r="D215" t="str">
            <v>290450</v>
          </cell>
          <cell r="F215">
            <v>17120339</v>
          </cell>
          <cell r="H215">
            <v>12149918</v>
          </cell>
        </row>
        <row r="216">
          <cell r="A216">
            <v>290460</v>
          </cell>
          <cell r="B216" t="str">
            <v>BA</v>
          </cell>
          <cell r="C216" t="str">
            <v>BRUMADO</v>
          </cell>
          <cell r="D216" t="str">
            <v>290460</v>
          </cell>
          <cell r="E216">
            <v>1108922</v>
          </cell>
          <cell r="F216">
            <v>108292073</v>
          </cell>
          <cell r="G216">
            <v>739157</v>
          </cell>
          <cell r="H216">
            <v>74802185</v>
          </cell>
        </row>
        <row r="217">
          <cell r="A217">
            <v>290470</v>
          </cell>
          <cell r="B217" t="str">
            <v>BA</v>
          </cell>
          <cell r="C217" t="str">
            <v>BUERAREMA</v>
          </cell>
          <cell r="D217" t="str">
            <v>290470</v>
          </cell>
          <cell r="F217">
            <v>5943103</v>
          </cell>
          <cell r="H217">
            <v>4217686</v>
          </cell>
        </row>
        <row r="218">
          <cell r="A218">
            <v>290475</v>
          </cell>
          <cell r="B218" t="str">
            <v>BA</v>
          </cell>
          <cell r="C218" t="str">
            <v>BURITIRAMA</v>
          </cell>
          <cell r="D218" t="str">
            <v>290475</v>
          </cell>
          <cell r="F218">
            <v>9634521</v>
          </cell>
          <cell r="H218">
            <v>6837402</v>
          </cell>
        </row>
        <row r="219">
          <cell r="A219">
            <v>290480</v>
          </cell>
          <cell r="B219" t="str">
            <v>BA</v>
          </cell>
          <cell r="C219" t="str">
            <v>CAATIBA</v>
          </cell>
          <cell r="D219" t="str">
            <v>290480</v>
          </cell>
          <cell r="F219">
            <v>0</v>
          </cell>
          <cell r="H219">
            <v>0</v>
          </cell>
        </row>
        <row r="220">
          <cell r="A220">
            <v>290485</v>
          </cell>
          <cell r="B220" t="str">
            <v>BA</v>
          </cell>
          <cell r="C220" t="str">
            <v>CABACEIRAS DO PARAGUAÇU</v>
          </cell>
          <cell r="D220" t="str">
            <v>290485</v>
          </cell>
          <cell r="E220">
            <v>342394</v>
          </cell>
          <cell r="F220">
            <v>40793290</v>
          </cell>
          <cell r="H220">
            <v>29716698</v>
          </cell>
        </row>
        <row r="221">
          <cell r="A221">
            <v>290500</v>
          </cell>
          <cell r="B221" t="str">
            <v>BA</v>
          </cell>
          <cell r="C221" t="str">
            <v>CACULÉ</v>
          </cell>
          <cell r="D221" t="str">
            <v>290500</v>
          </cell>
          <cell r="E221">
            <v>170880</v>
          </cell>
          <cell r="F221">
            <v>34716388</v>
          </cell>
          <cell r="G221">
            <v>88128</v>
          </cell>
          <cell r="H221">
            <v>25186138</v>
          </cell>
        </row>
        <row r="222">
          <cell r="A222">
            <v>290510</v>
          </cell>
          <cell r="B222" t="str">
            <v>BA</v>
          </cell>
          <cell r="C222" t="str">
            <v>CAÉM</v>
          </cell>
          <cell r="D222" t="str">
            <v>290510</v>
          </cell>
          <cell r="F222">
            <v>11012988</v>
          </cell>
          <cell r="H222">
            <v>8023017</v>
          </cell>
        </row>
        <row r="223">
          <cell r="A223">
            <v>290515</v>
          </cell>
          <cell r="B223" t="str">
            <v>BA</v>
          </cell>
          <cell r="C223" t="str">
            <v>CAETANOS</v>
          </cell>
          <cell r="D223" t="str">
            <v>290515</v>
          </cell>
          <cell r="E223">
            <v>6580</v>
          </cell>
          <cell r="F223">
            <v>64013354</v>
          </cell>
          <cell r="G223">
            <v>3052</v>
          </cell>
          <cell r="H223">
            <v>44609562</v>
          </cell>
        </row>
        <row r="224">
          <cell r="A224">
            <v>290520</v>
          </cell>
          <cell r="B224" t="str">
            <v>BA</v>
          </cell>
          <cell r="C224" t="str">
            <v>CAETITÉ</v>
          </cell>
          <cell r="D224" t="str">
            <v>290520</v>
          </cell>
          <cell r="F224">
            <v>11691960</v>
          </cell>
          <cell r="H224">
            <v>8297520</v>
          </cell>
        </row>
        <row r="225">
          <cell r="A225">
            <v>290530</v>
          </cell>
          <cell r="B225" t="str">
            <v>BA</v>
          </cell>
          <cell r="C225" t="str">
            <v>CAFARNAUM</v>
          </cell>
          <cell r="D225" t="str">
            <v>290530</v>
          </cell>
          <cell r="F225">
            <v>39094515</v>
          </cell>
          <cell r="H225">
            <v>27335488</v>
          </cell>
        </row>
        <row r="226">
          <cell r="A226">
            <v>290540</v>
          </cell>
          <cell r="B226" t="str">
            <v>BA</v>
          </cell>
          <cell r="C226" t="str">
            <v>CAIRU</v>
          </cell>
          <cell r="D226" t="str">
            <v>290540</v>
          </cell>
          <cell r="E226">
            <v>29058</v>
          </cell>
          <cell r="F226">
            <v>39964543</v>
          </cell>
          <cell r="G226">
            <v>281213</v>
          </cell>
          <cell r="H226">
            <v>36049294</v>
          </cell>
        </row>
        <row r="227">
          <cell r="A227">
            <v>290550</v>
          </cell>
          <cell r="B227" t="str">
            <v>BA</v>
          </cell>
          <cell r="C227" t="str">
            <v>CALDEIRÃO GRANDE</v>
          </cell>
          <cell r="D227" t="str">
            <v>290550</v>
          </cell>
          <cell r="E227">
            <v>12160</v>
          </cell>
          <cell r="F227">
            <v>41055601</v>
          </cell>
          <cell r="G227">
            <v>1504</v>
          </cell>
          <cell r="H227">
            <v>30956852</v>
          </cell>
        </row>
        <row r="228">
          <cell r="A228">
            <v>290560</v>
          </cell>
          <cell r="B228" t="str">
            <v>BA</v>
          </cell>
          <cell r="C228" t="str">
            <v>CAMACAN</v>
          </cell>
          <cell r="D228" t="str">
            <v>290560</v>
          </cell>
          <cell r="E228">
            <v>302791</v>
          </cell>
          <cell r="F228">
            <v>114627600</v>
          </cell>
          <cell r="G228">
            <v>182278</v>
          </cell>
          <cell r="H228">
            <v>83825174</v>
          </cell>
        </row>
        <row r="229">
          <cell r="A229">
            <v>290570</v>
          </cell>
          <cell r="B229" t="str">
            <v>BA</v>
          </cell>
          <cell r="C229" t="str">
            <v>CAMAÇARI</v>
          </cell>
          <cell r="D229" t="str">
            <v>290570</v>
          </cell>
          <cell r="F229">
            <v>22580524</v>
          </cell>
          <cell r="H229">
            <v>16024888</v>
          </cell>
        </row>
        <row r="230">
          <cell r="A230">
            <v>290580</v>
          </cell>
          <cell r="B230" t="str">
            <v>BA</v>
          </cell>
          <cell r="C230" t="str">
            <v>CAMAMU</v>
          </cell>
          <cell r="D230" t="str">
            <v>290580</v>
          </cell>
          <cell r="F230">
            <v>37895795</v>
          </cell>
          <cell r="H230">
            <v>26893790</v>
          </cell>
        </row>
        <row r="231">
          <cell r="A231">
            <v>290590</v>
          </cell>
          <cell r="B231" t="str">
            <v>BA</v>
          </cell>
          <cell r="C231" t="str">
            <v>CAMPO ALEGRE DE LOURDES</v>
          </cell>
          <cell r="D231" t="str">
            <v>290590</v>
          </cell>
          <cell r="E231">
            <v>31000</v>
          </cell>
          <cell r="F231">
            <v>10822503</v>
          </cell>
          <cell r="H231">
            <v>8608718</v>
          </cell>
        </row>
        <row r="232">
          <cell r="A232">
            <v>290600</v>
          </cell>
          <cell r="B232" t="str">
            <v>BA</v>
          </cell>
          <cell r="C232" t="str">
            <v>CAMPO FORMOSO</v>
          </cell>
          <cell r="D232" t="str">
            <v>290600</v>
          </cell>
          <cell r="E232">
            <v>776673</v>
          </cell>
          <cell r="F232">
            <v>36559158</v>
          </cell>
          <cell r="G232">
            <v>284326</v>
          </cell>
          <cell r="H232">
            <v>25304591</v>
          </cell>
        </row>
        <row r="233">
          <cell r="A233">
            <v>290610</v>
          </cell>
          <cell r="B233" t="str">
            <v>BA</v>
          </cell>
          <cell r="C233" t="str">
            <v>CANÁPOLIS</v>
          </cell>
          <cell r="D233" t="str">
            <v>290610</v>
          </cell>
          <cell r="F233">
            <v>35411238</v>
          </cell>
          <cell r="H233">
            <v>25130556</v>
          </cell>
        </row>
        <row r="234">
          <cell r="A234">
            <v>290620</v>
          </cell>
          <cell r="B234" t="str">
            <v>BA</v>
          </cell>
          <cell r="C234" t="str">
            <v>CANARANA</v>
          </cell>
          <cell r="D234" t="str">
            <v>290620</v>
          </cell>
          <cell r="F234">
            <v>1125889</v>
          </cell>
          <cell r="H234">
            <v>799018</v>
          </cell>
        </row>
        <row r="235">
          <cell r="A235">
            <v>290630</v>
          </cell>
          <cell r="B235" t="str">
            <v>BA</v>
          </cell>
          <cell r="C235" t="str">
            <v>CANAVIEIRAS</v>
          </cell>
          <cell r="D235" t="str">
            <v>290630</v>
          </cell>
          <cell r="F235">
            <v>77687319</v>
          </cell>
          <cell r="H235">
            <v>54871530</v>
          </cell>
        </row>
        <row r="236">
          <cell r="A236">
            <v>290640</v>
          </cell>
          <cell r="B236" t="str">
            <v>BA</v>
          </cell>
          <cell r="C236" t="str">
            <v>CANDEAL</v>
          </cell>
          <cell r="D236" t="str">
            <v>290640</v>
          </cell>
          <cell r="E236">
            <v>85550</v>
          </cell>
          <cell r="F236">
            <v>16465090</v>
          </cell>
          <cell r="G236">
            <v>165070</v>
          </cell>
          <cell r="H236">
            <v>11486830</v>
          </cell>
        </row>
        <row r="237">
          <cell r="A237">
            <v>290670</v>
          </cell>
          <cell r="B237" t="str">
            <v>BA</v>
          </cell>
          <cell r="C237" t="str">
            <v>CÂNDIDO SALES</v>
          </cell>
          <cell r="D237" t="str">
            <v>290670</v>
          </cell>
          <cell r="E237">
            <v>385007</v>
          </cell>
          <cell r="F237">
            <v>42280991</v>
          </cell>
          <cell r="G237">
            <v>226937</v>
          </cell>
          <cell r="H237">
            <v>26878773</v>
          </cell>
        </row>
        <row r="238">
          <cell r="A238">
            <v>290682</v>
          </cell>
          <cell r="B238" t="str">
            <v>BA</v>
          </cell>
          <cell r="C238" t="str">
            <v>CANUDOS</v>
          </cell>
          <cell r="D238" t="str">
            <v>290682</v>
          </cell>
          <cell r="F238">
            <v>14484967</v>
          </cell>
          <cell r="H238">
            <v>10279654</v>
          </cell>
        </row>
        <row r="239">
          <cell r="A239">
            <v>290685</v>
          </cell>
          <cell r="B239" t="str">
            <v>BA</v>
          </cell>
          <cell r="C239" t="str">
            <v>CAPELA DO ALTO ALEGRE</v>
          </cell>
          <cell r="D239" t="str">
            <v>290685</v>
          </cell>
          <cell r="E239">
            <v>21300</v>
          </cell>
          <cell r="F239">
            <v>38681437</v>
          </cell>
          <cell r="G239">
            <v>21633</v>
          </cell>
          <cell r="H239">
            <v>26699725</v>
          </cell>
        </row>
        <row r="240">
          <cell r="A240">
            <v>290687</v>
          </cell>
          <cell r="B240" t="str">
            <v>BA</v>
          </cell>
          <cell r="C240" t="str">
            <v>CAPIM GROSSO</v>
          </cell>
          <cell r="D240" t="str">
            <v>290687</v>
          </cell>
          <cell r="E240">
            <v>702159</v>
          </cell>
          <cell r="F240">
            <v>23374085</v>
          </cell>
          <cell r="G240">
            <v>200536</v>
          </cell>
          <cell r="H240">
            <v>17611191</v>
          </cell>
        </row>
        <row r="241">
          <cell r="A241">
            <v>290689</v>
          </cell>
          <cell r="B241" t="str">
            <v>BA</v>
          </cell>
          <cell r="C241" t="str">
            <v>CARAÍBAS</v>
          </cell>
          <cell r="D241" t="str">
            <v>290689</v>
          </cell>
          <cell r="F241">
            <v>1598517</v>
          </cell>
          <cell r="H241">
            <v>1003244</v>
          </cell>
        </row>
        <row r="242">
          <cell r="A242">
            <v>290690</v>
          </cell>
          <cell r="B242" t="str">
            <v>BA</v>
          </cell>
          <cell r="C242" t="str">
            <v>CARAVELAS</v>
          </cell>
          <cell r="D242" t="str">
            <v>290690</v>
          </cell>
          <cell r="F242">
            <v>136123356</v>
          </cell>
          <cell r="H242">
            <v>96603672</v>
          </cell>
        </row>
        <row r="243">
          <cell r="A243">
            <v>290700</v>
          </cell>
          <cell r="B243" t="str">
            <v>BA</v>
          </cell>
          <cell r="C243" t="str">
            <v>CARDEAL DA SILVA</v>
          </cell>
          <cell r="D243" t="str">
            <v>290700</v>
          </cell>
          <cell r="F243">
            <v>43418320</v>
          </cell>
          <cell r="H243">
            <v>34524090</v>
          </cell>
        </row>
        <row r="244">
          <cell r="A244">
            <v>290710</v>
          </cell>
          <cell r="B244" t="str">
            <v>BA</v>
          </cell>
          <cell r="C244" t="str">
            <v>CARINHANHA</v>
          </cell>
          <cell r="D244" t="str">
            <v>290710</v>
          </cell>
          <cell r="E244">
            <v>2991</v>
          </cell>
          <cell r="F244">
            <v>83121609</v>
          </cell>
          <cell r="G244">
            <v>10730</v>
          </cell>
          <cell r="H244">
            <v>63848656</v>
          </cell>
        </row>
        <row r="245">
          <cell r="A245">
            <v>290720</v>
          </cell>
          <cell r="B245" t="str">
            <v>BA</v>
          </cell>
          <cell r="C245" t="str">
            <v>CASA NOVA</v>
          </cell>
          <cell r="D245" t="str">
            <v>290720</v>
          </cell>
          <cell r="E245">
            <v>62175</v>
          </cell>
          <cell r="F245">
            <v>1079348508</v>
          </cell>
          <cell r="H245">
            <v>765275954</v>
          </cell>
        </row>
        <row r="246">
          <cell r="A246">
            <v>290730</v>
          </cell>
          <cell r="B246" t="str">
            <v>BA</v>
          </cell>
          <cell r="C246" t="str">
            <v>CASTRO ALVES</v>
          </cell>
          <cell r="D246" t="str">
            <v>290730</v>
          </cell>
          <cell r="E246">
            <v>162574</v>
          </cell>
          <cell r="F246">
            <v>147236450</v>
          </cell>
          <cell r="G246">
            <v>66378</v>
          </cell>
          <cell r="H246">
            <v>104771119</v>
          </cell>
        </row>
        <row r="247">
          <cell r="A247">
            <v>290740</v>
          </cell>
          <cell r="B247" t="str">
            <v>BA</v>
          </cell>
          <cell r="C247" t="str">
            <v>CATOLÂNDIA</v>
          </cell>
          <cell r="D247" t="str">
            <v>290740</v>
          </cell>
          <cell r="F247">
            <v>264368</v>
          </cell>
          <cell r="H247">
            <v>187616</v>
          </cell>
        </row>
        <row r="248">
          <cell r="A248">
            <v>290750</v>
          </cell>
          <cell r="B248" t="str">
            <v>BA</v>
          </cell>
          <cell r="C248" t="str">
            <v>CATU</v>
          </cell>
          <cell r="D248" t="str">
            <v>290750</v>
          </cell>
          <cell r="E248">
            <v>108558</v>
          </cell>
          <cell r="F248">
            <v>44559733</v>
          </cell>
          <cell r="G248">
            <v>238643</v>
          </cell>
          <cell r="H248">
            <v>36803295</v>
          </cell>
        </row>
        <row r="249">
          <cell r="A249">
            <v>290755</v>
          </cell>
          <cell r="B249" t="str">
            <v>BA</v>
          </cell>
          <cell r="C249" t="str">
            <v>CATURAMA</v>
          </cell>
          <cell r="D249" t="str">
            <v>290755</v>
          </cell>
          <cell r="E249">
            <v>11600</v>
          </cell>
          <cell r="F249">
            <v>5183246</v>
          </cell>
          <cell r="H249">
            <v>3968812</v>
          </cell>
        </row>
        <row r="250">
          <cell r="A250">
            <v>290760</v>
          </cell>
          <cell r="B250" t="str">
            <v>BA</v>
          </cell>
          <cell r="C250" t="str">
            <v>CENTRAL</v>
          </cell>
          <cell r="D250" t="str">
            <v>290760</v>
          </cell>
          <cell r="E250">
            <v>20040</v>
          </cell>
          <cell r="F250">
            <v>64930238</v>
          </cell>
          <cell r="G250">
            <v>16617</v>
          </cell>
          <cell r="H250">
            <v>47157860</v>
          </cell>
        </row>
        <row r="251">
          <cell r="A251">
            <v>290780</v>
          </cell>
          <cell r="B251" t="str">
            <v>BA</v>
          </cell>
          <cell r="C251" t="str">
            <v>CÍCERO DANTAS</v>
          </cell>
          <cell r="D251" t="str">
            <v>290780</v>
          </cell>
          <cell r="F251">
            <v>77809624</v>
          </cell>
          <cell r="H251">
            <v>55556292</v>
          </cell>
        </row>
        <row r="252">
          <cell r="A252">
            <v>290790</v>
          </cell>
          <cell r="B252" t="str">
            <v>BA</v>
          </cell>
          <cell r="C252" t="str">
            <v>CIPÓ</v>
          </cell>
          <cell r="D252" t="str">
            <v>290790</v>
          </cell>
          <cell r="F252">
            <v>71890597</v>
          </cell>
          <cell r="H252">
            <v>50919267</v>
          </cell>
        </row>
        <row r="253">
          <cell r="A253">
            <v>290800</v>
          </cell>
          <cell r="B253" t="str">
            <v>BA</v>
          </cell>
          <cell r="C253" t="str">
            <v>COARACI</v>
          </cell>
          <cell r="D253" t="str">
            <v>290800</v>
          </cell>
          <cell r="E253">
            <v>1164</v>
          </cell>
          <cell r="F253">
            <v>34536155</v>
          </cell>
          <cell r="H253">
            <v>24573206</v>
          </cell>
        </row>
        <row r="254">
          <cell r="A254">
            <v>290810</v>
          </cell>
          <cell r="B254" t="str">
            <v>BA</v>
          </cell>
          <cell r="C254" t="str">
            <v>COCOS</v>
          </cell>
          <cell r="D254" t="str">
            <v>290810</v>
          </cell>
          <cell r="E254">
            <v>40849</v>
          </cell>
          <cell r="F254">
            <v>27663994</v>
          </cell>
          <cell r="G254">
            <v>765</v>
          </cell>
          <cell r="H254">
            <v>18571267</v>
          </cell>
        </row>
        <row r="255">
          <cell r="A255">
            <v>290820</v>
          </cell>
          <cell r="B255" t="str">
            <v>BA</v>
          </cell>
          <cell r="C255" t="str">
            <v>CONCEIÇÃO DA FEIRA</v>
          </cell>
          <cell r="D255" t="str">
            <v>290820</v>
          </cell>
          <cell r="F255">
            <v>269545</v>
          </cell>
          <cell r="H255">
            <v>191290</v>
          </cell>
        </row>
        <row r="256">
          <cell r="A256">
            <v>290830</v>
          </cell>
          <cell r="B256" t="str">
            <v>BA</v>
          </cell>
          <cell r="C256" t="str">
            <v>CONCEIÇÃO DO ALMEIDA</v>
          </cell>
          <cell r="D256" t="str">
            <v>290830</v>
          </cell>
          <cell r="F256">
            <v>14392246</v>
          </cell>
          <cell r="G256">
            <v>365574</v>
          </cell>
          <cell r="H256">
            <v>6205070</v>
          </cell>
        </row>
        <row r="257">
          <cell r="A257">
            <v>290840</v>
          </cell>
          <cell r="B257" t="str">
            <v>BA</v>
          </cell>
          <cell r="C257" t="str">
            <v>CONCEIÇÃO DO COITÉ</v>
          </cell>
          <cell r="D257" t="str">
            <v>290840</v>
          </cell>
          <cell r="F257">
            <v>49402530</v>
          </cell>
          <cell r="H257">
            <v>35059860</v>
          </cell>
        </row>
        <row r="258">
          <cell r="A258">
            <v>290850</v>
          </cell>
          <cell r="B258" t="str">
            <v>BA</v>
          </cell>
          <cell r="C258" t="str">
            <v>CONCEIÇÃO DO JACUÍPE</v>
          </cell>
          <cell r="D258" t="str">
            <v>290850</v>
          </cell>
          <cell r="E258">
            <v>190795</v>
          </cell>
          <cell r="F258">
            <v>11835098</v>
          </cell>
          <cell r="G258">
            <v>171788</v>
          </cell>
          <cell r="H258">
            <v>11724578</v>
          </cell>
        </row>
        <row r="259">
          <cell r="A259">
            <v>290860</v>
          </cell>
          <cell r="B259" t="str">
            <v>BA</v>
          </cell>
          <cell r="C259" t="str">
            <v>CONDE</v>
          </cell>
          <cell r="D259" t="str">
            <v>290860</v>
          </cell>
          <cell r="F259">
            <v>110499666</v>
          </cell>
          <cell r="H259">
            <v>79802247</v>
          </cell>
        </row>
        <row r="260">
          <cell r="A260">
            <v>290870</v>
          </cell>
          <cell r="B260" t="str">
            <v>BA</v>
          </cell>
          <cell r="C260" t="str">
            <v>CONDEÚBA</v>
          </cell>
          <cell r="D260" t="str">
            <v>290870</v>
          </cell>
          <cell r="F260">
            <v>17411472</v>
          </cell>
          <cell r="H260">
            <v>12729450</v>
          </cell>
        </row>
        <row r="261">
          <cell r="A261">
            <v>290880</v>
          </cell>
          <cell r="B261" t="str">
            <v>BA</v>
          </cell>
          <cell r="C261" t="str">
            <v>CONTENDAS DO SINCORÁ</v>
          </cell>
          <cell r="D261" t="str">
            <v>290880</v>
          </cell>
          <cell r="F261">
            <v>195331</v>
          </cell>
          <cell r="H261">
            <v>138622</v>
          </cell>
        </row>
        <row r="262">
          <cell r="A262">
            <v>290890</v>
          </cell>
          <cell r="B262" t="str">
            <v>BA</v>
          </cell>
          <cell r="C262" t="str">
            <v>CORAÇÃO DE MARIA</v>
          </cell>
          <cell r="D262" t="str">
            <v>290890</v>
          </cell>
          <cell r="F262">
            <v>34757833</v>
          </cell>
          <cell r="H262">
            <v>27392420</v>
          </cell>
        </row>
        <row r="263">
          <cell r="A263">
            <v>290900</v>
          </cell>
          <cell r="B263" t="str">
            <v>BA</v>
          </cell>
          <cell r="C263" t="str">
            <v>CORDEIROS</v>
          </cell>
          <cell r="D263" t="str">
            <v>290900</v>
          </cell>
          <cell r="F263">
            <v>90846200</v>
          </cell>
          <cell r="H263">
            <v>64989782</v>
          </cell>
        </row>
        <row r="264">
          <cell r="A264">
            <v>290910</v>
          </cell>
          <cell r="B264" t="str">
            <v>BA</v>
          </cell>
          <cell r="C264" t="str">
            <v>CORIBE</v>
          </cell>
          <cell r="D264" t="str">
            <v>290910</v>
          </cell>
          <cell r="F264">
            <v>6391983</v>
          </cell>
          <cell r="H264">
            <v>4520766</v>
          </cell>
        </row>
        <row r="265">
          <cell r="A265">
            <v>290920</v>
          </cell>
          <cell r="B265" t="str">
            <v>BA</v>
          </cell>
          <cell r="C265" t="str">
            <v>CORONEL JOÃO SÁ</v>
          </cell>
          <cell r="D265" t="str">
            <v>290920</v>
          </cell>
          <cell r="F265">
            <v>20188249</v>
          </cell>
          <cell r="G265">
            <v>542202</v>
          </cell>
          <cell r="H265">
            <v>10150994</v>
          </cell>
        </row>
        <row r="266">
          <cell r="A266">
            <v>290930</v>
          </cell>
          <cell r="B266" t="str">
            <v>BA</v>
          </cell>
          <cell r="C266" t="str">
            <v>CORRENTINA</v>
          </cell>
          <cell r="D266" t="str">
            <v>290930</v>
          </cell>
          <cell r="F266">
            <v>48166374</v>
          </cell>
          <cell r="H266">
            <v>34182588</v>
          </cell>
        </row>
        <row r="267">
          <cell r="A267">
            <v>290940</v>
          </cell>
          <cell r="B267" t="str">
            <v>BA</v>
          </cell>
          <cell r="C267" t="str">
            <v>COTEGIPE</v>
          </cell>
          <cell r="D267" t="str">
            <v>290940</v>
          </cell>
          <cell r="F267">
            <v>24287911</v>
          </cell>
          <cell r="H267">
            <v>17236582</v>
          </cell>
        </row>
        <row r="268">
          <cell r="A268">
            <v>290950</v>
          </cell>
          <cell r="B268" t="str">
            <v>BA</v>
          </cell>
          <cell r="C268" t="str">
            <v>CRAVOLÂNDIA</v>
          </cell>
          <cell r="D268" t="str">
            <v>290950</v>
          </cell>
          <cell r="E268">
            <v>11497</v>
          </cell>
          <cell r="F268">
            <v>7177063</v>
          </cell>
          <cell r="H268">
            <v>6326897</v>
          </cell>
        </row>
        <row r="269">
          <cell r="A269">
            <v>290960</v>
          </cell>
          <cell r="B269" t="str">
            <v>BA</v>
          </cell>
          <cell r="C269" t="str">
            <v>CRISÓPOLIS</v>
          </cell>
          <cell r="D269" t="str">
            <v>290960</v>
          </cell>
          <cell r="E269">
            <v>1929</v>
          </cell>
          <cell r="F269">
            <v>12450678</v>
          </cell>
          <cell r="G269">
            <v>87472</v>
          </cell>
          <cell r="H269">
            <v>14310573</v>
          </cell>
        </row>
        <row r="270">
          <cell r="A270">
            <v>290970</v>
          </cell>
          <cell r="B270" t="str">
            <v>BA</v>
          </cell>
          <cell r="C270" t="str">
            <v>CRISTÓPOLIS</v>
          </cell>
          <cell r="D270" t="str">
            <v>290970</v>
          </cell>
          <cell r="E270">
            <v>101358</v>
          </cell>
          <cell r="F270">
            <v>34601895</v>
          </cell>
          <cell r="H270">
            <v>26480495</v>
          </cell>
        </row>
        <row r="271">
          <cell r="A271">
            <v>290980</v>
          </cell>
          <cell r="B271" t="str">
            <v>BA</v>
          </cell>
          <cell r="C271" t="str">
            <v>CRUZ DAS ALMAS</v>
          </cell>
          <cell r="D271" t="str">
            <v>290980</v>
          </cell>
          <cell r="F271">
            <v>60644587</v>
          </cell>
          <cell r="H271">
            <v>43038094</v>
          </cell>
        </row>
        <row r="272">
          <cell r="A272">
            <v>290990</v>
          </cell>
          <cell r="B272" t="str">
            <v>BA</v>
          </cell>
          <cell r="C272" t="str">
            <v>CURAÇÁ</v>
          </cell>
          <cell r="D272" t="str">
            <v>290990</v>
          </cell>
          <cell r="E272">
            <v>231876</v>
          </cell>
          <cell r="F272">
            <v>891817233</v>
          </cell>
          <cell r="G272">
            <v>32750</v>
          </cell>
          <cell r="H272">
            <v>635816626</v>
          </cell>
        </row>
        <row r="273">
          <cell r="A273">
            <v>291000</v>
          </cell>
          <cell r="B273" t="str">
            <v>BA</v>
          </cell>
          <cell r="C273" t="str">
            <v>DÁRIO MEIRA</v>
          </cell>
          <cell r="D273" t="str">
            <v>291000</v>
          </cell>
          <cell r="F273">
            <v>2628511</v>
          </cell>
          <cell r="H273">
            <v>1870744</v>
          </cell>
        </row>
        <row r="274">
          <cell r="A274">
            <v>291005</v>
          </cell>
          <cell r="B274" t="str">
            <v>BA</v>
          </cell>
          <cell r="C274" t="str">
            <v>DIAS D'ÁVILA</v>
          </cell>
          <cell r="D274" t="str">
            <v>291005</v>
          </cell>
          <cell r="E274">
            <v>866349</v>
          </cell>
          <cell r="F274">
            <v>170507255</v>
          </cell>
          <cell r="G274">
            <v>580383</v>
          </cell>
          <cell r="H274">
            <v>141818248</v>
          </cell>
        </row>
        <row r="275">
          <cell r="A275">
            <v>291010</v>
          </cell>
          <cell r="B275" t="str">
            <v>BA</v>
          </cell>
          <cell r="C275" t="str">
            <v>DOM BASÍLIO</v>
          </cell>
          <cell r="D275" t="str">
            <v>291010</v>
          </cell>
          <cell r="E275">
            <v>249081</v>
          </cell>
          <cell r="F275">
            <v>26835394</v>
          </cell>
          <cell r="G275">
            <v>157249</v>
          </cell>
          <cell r="H275">
            <v>17978784</v>
          </cell>
        </row>
        <row r="276">
          <cell r="A276">
            <v>291020</v>
          </cell>
          <cell r="B276" t="str">
            <v>BA</v>
          </cell>
          <cell r="C276" t="str">
            <v>DOM MACEDO COSTA</v>
          </cell>
          <cell r="D276" t="str">
            <v>291020</v>
          </cell>
          <cell r="E276">
            <v>20351</v>
          </cell>
          <cell r="F276">
            <v>6144642</v>
          </cell>
          <cell r="G276">
            <v>22978</v>
          </cell>
          <cell r="H276">
            <v>5014475</v>
          </cell>
        </row>
        <row r="277">
          <cell r="A277">
            <v>291030</v>
          </cell>
          <cell r="B277" t="str">
            <v>BA</v>
          </cell>
          <cell r="C277" t="str">
            <v>ELÍSIO MEDRADO</v>
          </cell>
          <cell r="D277" t="str">
            <v>291030</v>
          </cell>
          <cell r="E277">
            <v>47902</v>
          </cell>
          <cell r="F277">
            <v>14204391</v>
          </cell>
          <cell r="G277">
            <v>9393</v>
          </cell>
          <cell r="H277">
            <v>10386878</v>
          </cell>
        </row>
        <row r="278">
          <cell r="A278">
            <v>291040</v>
          </cell>
          <cell r="B278" t="str">
            <v>BA</v>
          </cell>
          <cell r="C278" t="str">
            <v>ENCRUZILHADA</v>
          </cell>
          <cell r="D278" t="str">
            <v>291040</v>
          </cell>
          <cell r="F278">
            <v>45418295</v>
          </cell>
          <cell r="H278">
            <v>32091760</v>
          </cell>
        </row>
        <row r="279">
          <cell r="A279">
            <v>291050</v>
          </cell>
          <cell r="B279" t="str">
            <v>BA</v>
          </cell>
          <cell r="C279" t="str">
            <v>ENTRE RIOS</v>
          </cell>
          <cell r="D279" t="str">
            <v>291050</v>
          </cell>
          <cell r="F279">
            <v>259815033</v>
          </cell>
          <cell r="H279">
            <v>184427925</v>
          </cell>
        </row>
        <row r="280">
          <cell r="A280">
            <v>290050</v>
          </cell>
          <cell r="B280" t="str">
            <v>BA</v>
          </cell>
          <cell r="C280" t="str">
            <v>ÉRICO CARDOSO</v>
          </cell>
          <cell r="D280" t="str">
            <v>290050</v>
          </cell>
          <cell r="E280">
            <v>8537</v>
          </cell>
          <cell r="F280">
            <v>5256700</v>
          </cell>
          <cell r="G280">
            <v>950</v>
          </cell>
          <cell r="H280">
            <v>3831375</v>
          </cell>
        </row>
        <row r="281">
          <cell r="A281">
            <v>291070</v>
          </cell>
          <cell r="B281" t="str">
            <v>BA</v>
          </cell>
          <cell r="C281" t="str">
            <v>EUCLIDES DA CUNHA</v>
          </cell>
          <cell r="D281" t="str">
            <v>291070</v>
          </cell>
          <cell r="E281">
            <v>190236</v>
          </cell>
          <cell r="F281">
            <v>394495613</v>
          </cell>
          <cell r="G281">
            <v>30638</v>
          </cell>
          <cell r="H281">
            <v>294714133</v>
          </cell>
        </row>
        <row r="282">
          <cell r="A282">
            <v>291072</v>
          </cell>
          <cell r="B282" t="str">
            <v>BA</v>
          </cell>
          <cell r="C282" t="str">
            <v>EUNÁPOLIS</v>
          </cell>
          <cell r="D282" t="str">
            <v>291072</v>
          </cell>
          <cell r="E282">
            <v>642295</v>
          </cell>
          <cell r="F282">
            <v>142978066</v>
          </cell>
          <cell r="G282">
            <v>500493</v>
          </cell>
          <cell r="H282">
            <v>96489363</v>
          </cell>
        </row>
        <row r="283">
          <cell r="A283">
            <v>291075</v>
          </cell>
          <cell r="B283" t="str">
            <v>BA</v>
          </cell>
          <cell r="C283" t="str">
            <v>FÁTIMA</v>
          </cell>
          <cell r="D283" t="str">
            <v>291075</v>
          </cell>
          <cell r="E283">
            <v>71601</v>
          </cell>
          <cell r="F283">
            <v>15946471</v>
          </cell>
          <cell r="G283">
            <v>67732</v>
          </cell>
          <cell r="H283">
            <v>12670061</v>
          </cell>
        </row>
        <row r="284">
          <cell r="A284">
            <v>291077</v>
          </cell>
          <cell r="B284" t="str">
            <v>BA</v>
          </cell>
          <cell r="C284" t="str">
            <v>FEIRA DA MATA</v>
          </cell>
          <cell r="D284" t="str">
            <v>291077</v>
          </cell>
          <cell r="E284">
            <v>31977</v>
          </cell>
          <cell r="F284">
            <v>54526476</v>
          </cell>
          <cell r="G284">
            <v>57148</v>
          </cell>
          <cell r="H284">
            <v>41254861</v>
          </cell>
        </row>
        <row r="285">
          <cell r="A285">
            <v>291080</v>
          </cell>
          <cell r="B285" t="str">
            <v>BA</v>
          </cell>
          <cell r="C285" t="str">
            <v>FEIRA DE SANTANA</v>
          </cell>
          <cell r="D285" t="str">
            <v>291080</v>
          </cell>
          <cell r="F285">
            <v>129104646</v>
          </cell>
          <cell r="H285">
            <v>91622652</v>
          </cell>
        </row>
        <row r="286">
          <cell r="A286">
            <v>291085</v>
          </cell>
          <cell r="B286" t="str">
            <v>BA</v>
          </cell>
          <cell r="C286" t="str">
            <v>FILADÉLFIA</v>
          </cell>
          <cell r="D286" t="str">
            <v>291085</v>
          </cell>
          <cell r="E286">
            <v>13338</v>
          </cell>
          <cell r="F286">
            <v>29040351</v>
          </cell>
          <cell r="G286">
            <v>10072</v>
          </cell>
          <cell r="H286">
            <v>20352582</v>
          </cell>
        </row>
        <row r="287">
          <cell r="A287">
            <v>291090</v>
          </cell>
          <cell r="B287" t="str">
            <v>BA</v>
          </cell>
          <cell r="C287" t="str">
            <v>FIRMINO ALVES</v>
          </cell>
          <cell r="D287" t="str">
            <v>291090</v>
          </cell>
          <cell r="F287">
            <v>21339615</v>
          </cell>
          <cell r="H287">
            <v>16340655</v>
          </cell>
        </row>
        <row r="288">
          <cell r="A288">
            <v>291100</v>
          </cell>
          <cell r="B288" t="str">
            <v>BA</v>
          </cell>
          <cell r="C288" t="str">
            <v>FLORESTA AZUL</v>
          </cell>
          <cell r="D288" t="str">
            <v>291100</v>
          </cell>
          <cell r="F288">
            <v>8237630</v>
          </cell>
          <cell r="H288">
            <v>5846060</v>
          </cell>
        </row>
        <row r="289">
          <cell r="A289">
            <v>291110</v>
          </cell>
          <cell r="B289" t="str">
            <v>BA</v>
          </cell>
          <cell r="C289" t="str">
            <v>FORMOSA DO RIO PRETO</v>
          </cell>
          <cell r="D289" t="str">
            <v>291110</v>
          </cell>
          <cell r="E289">
            <v>3651</v>
          </cell>
          <cell r="F289">
            <v>26185762</v>
          </cell>
          <cell r="H289">
            <v>33125242</v>
          </cell>
        </row>
        <row r="290">
          <cell r="A290">
            <v>291120</v>
          </cell>
          <cell r="B290" t="str">
            <v>BA</v>
          </cell>
          <cell r="C290" t="str">
            <v>GANDU</v>
          </cell>
          <cell r="D290" t="str">
            <v>291120</v>
          </cell>
          <cell r="F290">
            <v>30489523</v>
          </cell>
          <cell r="H290">
            <v>21637726</v>
          </cell>
        </row>
        <row r="291">
          <cell r="A291">
            <v>291125</v>
          </cell>
          <cell r="B291" t="str">
            <v>BA</v>
          </cell>
          <cell r="C291" t="str">
            <v>GAVIÃO</v>
          </cell>
          <cell r="D291" t="str">
            <v>291125</v>
          </cell>
          <cell r="F291">
            <v>20744241</v>
          </cell>
          <cell r="H291">
            <v>14719836</v>
          </cell>
        </row>
        <row r="292">
          <cell r="A292">
            <v>291130</v>
          </cell>
          <cell r="B292" t="str">
            <v>BA</v>
          </cell>
          <cell r="C292" t="str">
            <v>GENTIO DO OURO</v>
          </cell>
          <cell r="D292" t="str">
            <v>291130</v>
          </cell>
          <cell r="E292">
            <v>179595</v>
          </cell>
          <cell r="F292">
            <v>16783345</v>
          </cell>
          <cell r="G292">
            <v>27154</v>
          </cell>
          <cell r="H292">
            <v>12947423</v>
          </cell>
        </row>
        <row r="293">
          <cell r="A293">
            <v>291140</v>
          </cell>
          <cell r="B293" t="str">
            <v>BA</v>
          </cell>
          <cell r="C293" t="str">
            <v>GLÓRIA</v>
          </cell>
          <cell r="D293" t="str">
            <v>291140</v>
          </cell>
          <cell r="F293">
            <v>1335170</v>
          </cell>
          <cell r="H293">
            <v>947540</v>
          </cell>
        </row>
        <row r="294">
          <cell r="A294">
            <v>291150</v>
          </cell>
          <cell r="B294" t="str">
            <v>BA</v>
          </cell>
          <cell r="C294" t="str">
            <v>GONGOGI</v>
          </cell>
          <cell r="D294" t="str">
            <v>291150</v>
          </cell>
          <cell r="E294">
            <v>15</v>
          </cell>
          <cell r="F294">
            <v>26321620</v>
          </cell>
          <cell r="H294">
            <v>19613584</v>
          </cell>
        </row>
        <row r="295">
          <cell r="A295">
            <v>291160</v>
          </cell>
          <cell r="B295" t="str">
            <v>BA</v>
          </cell>
          <cell r="C295" t="str">
            <v>GOVERNADOR MANGABEIRA</v>
          </cell>
          <cell r="D295" t="str">
            <v>291160</v>
          </cell>
          <cell r="F295">
            <v>0</v>
          </cell>
          <cell r="H295">
            <v>0</v>
          </cell>
        </row>
        <row r="296">
          <cell r="A296">
            <v>291165</v>
          </cell>
          <cell r="B296" t="str">
            <v>BA</v>
          </cell>
          <cell r="C296" t="str">
            <v>GUAJERU</v>
          </cell>
          <cell r="D296" t="str">
            <v>291165</v>
          </cell>
          <cell r="F296">
            <v>28871136</v>
          </cell>
          <cell r="G296">
            <v>21034</v>
          </cell>
          <cell r="H296">
            <v>20497758</v>
          </cell>
        </row>
        <row r="297">
          <cell r="A297">
            <v>291170</v>
          </cell>
          <cell r="B297" t="str">
            <v>BA</v>
          </cell>
          <cell r="C297" t="str">
            <v>GUANAMBI</v>
          </cell>
          <cell r="D297" t="str">
            <v>291170</v>
          </cell>
          <cell r="F297">
            <v>80407056</v>
          </cell>
          <cell r="H297">
            <v>57063072</v>
          </cell>
        </row>
        <row r="298">
          <cell r="A298">
            <v>291180</v>
          </cell>
          <cell r="B298" t="str">
            <v>BA</v>
          </cell>
          <cell r="C298" t="str">
            <v>GUARATINGA</v>
          </cell>
          <cell r="D298" t="str">
            <v>291180</v>
          </cell>
          <cell r="F298">
            <v>1473430</v>
          </cell>
          <cell r="H298">
            <v>1045660</v>
          </cell>
        </row>
        <row r="299">
          <cell r="A299">
            <v>291185</v>
          </cell>
          <cell r="B299" t="str">
            <v>BA</v>
          </cell>
          <cell r="C299" t="str">
            <v>HELIÓPOLIS</v>
          </cell>
          <cell r="D299" t="str">
            <v>291185</v>
          </cell>
          <cell r="F299">
            <v>26055920</v>
          </cell>
          <cell r="H299">
            <v>18260452</v>
          </cell>
        </row>
        <row r="300">
          <cell r="A300">
            <v>291190</v>
          </cell>
          <cell r="B300" t="str">
            <v>BA</v>
          </cell>
          <cell r="C300" t="str">
            <v>IAÇU</v>
          </cell>
          <cell r="D300" t="str">
            <v>291190</v>
          </cell>
          <cell r="F300">
            <v>22427322</v>
          </cell>
          <cell r="H300">
            <v>15916164</v>
          </cell>
        </row>
        <row r="301">
          <cell r="A301">
            <v>291200</v>
          </cell>
          <cell r="B301" t="str">
            <v>BA</v>
          </cell>
          <cell r="C301" t="str">
            <v>IBIASSUCÊ</v>
          </cell>
          <cell r="D301" t="str">
            <v>291200</v>
          </cell>
          <cell r="E301">
            <v>70181</v>
          </cell>
          <cell r="F301">
            <v>7119136</v>
          </cell>
          <cell r="G301">
            <v>37946</v>
          </cell>
          <cell r="H301">
            <v>4765692</v>
          </cell>
        </row>
        <row r="302">
          <cell r="A302">
            <v>291210</v>
          </cell>
          <cell r="B302" t="str">
            <v>BA</v>
          </cell>
          <cell r="C302" t="str">
            <v>IBICARAÍ</v>
          </cell>
          <cell r="D302" t="str">
            <v>291210</v>
          </cell>
          <cell r="F302">
            <v>18968373</v>
          </cell>
          <cell r="H302">
            <v>13461426</v>
          </cell>
        </row>
        <row r="303">
          <cell r="A303">
            <v>291220</v>
          </cell>
          <cell r="B303" t="str">
            <v>BA</v>
          </cell>
          <cell r="C303" t="str">
            <v>IBICOARA</v>
          </cell>
          <cell r="D303" t="str">
            <v>291220</v>
          </cell>
          <cell r="E303">
            <v>438588</v>
          </cell>
          <cell r="F303">
            <v>19805789</v>
          </cell>
          <cell r="G303">
            <v>152755</v>
          </cell>
          <cell r="H303">
            <v>13675753</v>
          </cell>
        </row>
        <row r="304">
          <cell r="A304">
            <v>291230</v>
          </cell>
          <cell r="B304" t="str">
            <v>BA</v>
          </cell>
          <cell r="C304" t="str">
            <v>IBICUÍ</v>
          </cell>
          <cell r="D304" t="str">
            <v>291230</v>
          </cell>
          <cell r="F304">
            <v>2046000</v>
          </cell>
          <cell r="H304">
            <v>1452000</v>
          </cell>
        </row>
        <row r="305">
          <cell r="A305">
            <v>291240</v>
          </cell>
          <cell r="B305" t="str">
            <v>BA</v>
          </cell>
          <cell r="C305" t="str">
            <v>IBIPEBA</v>
          </cell>
          <cell r="D305" t="str">
            <v>291240</v>
          </cell>
          <cell r="F305">
            <v>28215022</v>
          </cell>
          <cell r="H305">
            <v>20119393</v>
          </cell>
        </row>
        <row r="306">
          <cell r="A306">
            <v>291250</v>
          </cell>
          <cell r="B306" t="str">
            <v>BA</v>
          </cell>
          <cell r="C306" t="str">
            <v>IBIPITANGA</v>
          </cell>
          <cell r="D306" t="str">
            <v>291250</v>
          </cell>
          <cell r="E306">
            <v>53300</v>
          </cell>
          <cell r="F306">
            <v>4303463</v>
          </cell>
          <cell r="G306">
            <v>120559</v>
          </cell>
          <cell r="H306">
            <v>4392345</v>
          </cell>
        </row>
        <row r="307">
          <cell r="A307">
            <v>291260</v>
          </cell>
          <cell r="B307" t="str">
            <v>BA</v>
          </cell>
          <cell r="C307" t="str">
            <v>IBIQUERA</v>
          </cell>
          <cell r="D307" t="str">
            <v>291260</v>
          </cell>
          <cell r="F307">
            <v>1991223</v>
          </cell>
          <cell r="H307">
            <v>1413126</v>
          </cell>
        </row>
        <row r="308">
          <cell r="A308">
            <v>291270</v>
          </cell>
          <cell r="B308" t="str">
            <v>BA</v>
          </cell>
          <cell r="C308" t="str">
            <v>IBIRAPITANGA</v>
          </cell>
          <cell r="D308" t="str">
            <v>291270</v>
          </cell>
          <cell r="F308">
            <v>760461</v>
          </cell>
          <cell r="H308">
            <v>539682</v>
          </cell>
        </row>
        <row r="309">
          <cell r="A309">
            <v>291280</v>
          </cell>
          <cell r="B309" t="str">
            <v>BA</v>
          </cell>
          <cell r="C309" t="str">
            <v>IBIRAPUÃ</v>
          </cell>
          <cell r="D309" t="str">
            <v>291280</v>
          </cell>
          <cell r="F309">
            <v>8928</v>
          </cell>
          <cell r="H309">
            <v>6336</v>
          </cell>
        </row>
        <row r="310">
          <cell r="A310">
            <v>291290</v>
          </cell>
          <cell r="B310" t="str">
            <v>BA</v>
          </cell>
          <cell r="C310" t="str">
            <v>IBIRATAIA</v>
          </cell>
          <cell r="D310" t="str">
            <v>291290</v>
          </cell>
          <cell r="F310">
            <v>3429406</v>
          </cell>
          <cell r="H310">
            <v>2433772</v>
          </cell>
        </row>
        <row r="311">
          <cell r="A311">
            <v>291300</v>
          </cell>
          <cell r="B311" t="str">
            <v>BA</v>
          </cell>
          <cell r="C311" t="str">
            <v>IBITIARA</v>
          </cell>
          <cell r="D311" t="str">
            <v>291300</v>
          </cell>
          <cell r="F311">
            <v>156593338</v>
          </cell>
          <cell r="H311">
            <v>111130756</v>
          </cell>
        </row>
        <row r="312">
          <cell r="A312">
            <v>291310</v>
          </cell>
          <cell r="B312" t="str">
            <v>BA</v>
          </cell>
          <cell r="C312" t="str">
            <v>IBITITÁ</v>
          </cell>
          <cell r="D312" t="str">
            <v>291310</v>
          </cell>
          <cell r="F312">
            <v>68247833</v>
          </cell>
          <cell r="H312">
            <v>48438146</v>
          </cell>
        </row>
        <row r="313">
          <cell r="A313">
            <v>291320</v>
          </cell>
          <cell r="B313" t="str">
            <v>BA</v>
          </cell>
          <cell r="C313" t="str">
            <v>IBOTIRAMA</v>
          </cell>
          <cell r="D313" t="str">
            <v>291320</v>
          </cell>
          <cell r="E313">
            <v>211518</v>
          </cell>
          <cell r="F313">
            <v>78440082</v>
          </cell>
          <cell r="G313">
            <v>249025</v>
          </cell>
          <cell r="H313">
            <v>51665683</v>
          </cell>
        </row>
        <row r="314">
          <cell r="A314">
            <v>291330</v>
          </cell>
          <cell r="B314" t="str">
            <v>BA</v>
          </cell>
          <cell r="C314" t="str">
            <v>ICHU</v>
          </cell>
          <cell r="D314" t="str">
            <v>291330</v>
          </cell>
          <cell r="F314">
            <v>10694287</v>
          </cell>
          <cell r="H314">
            <v>7589494</v>
          </cell>
        </row>
        <row r="315">
          <cell r="A315">
            <v>291340</v>
          </cell>
          <cell r="B315" t="str">
            <v>BA</v>
          </cell>
          <cell r="C315" t="str">
            <v>IGAPORÃ</v>
          </cell>
          <cell r="D315" t="str">
            <v>291340</v>
          </cell>
          <cell r="E315">
            <v>23190</v>
          </cell>
          <cell r="F315">
            <v>2891820</v>
          </cell>
          <cell r="G315">
            <v>15971</v>
          </cell>
          <cell r="H315">
            <v>2111803</v>
          </cell>
        </row>
        <row r="316">
          <cell r="A316">
            <v>291345</v>
          </cell>
          <cell r="B316" t="str">
            <v>BA</v>
          </cell>
          <cell r="C316" t="str">
            <v>IGRAPIÚNA</v>
          </cell>
          <cell r="D316" t="str">
            <v>291345</v>
          </cell>
          <cell r="F316">
            <v>58653612</v>
          </cell>
          <cell r="H316">
            <v>41625144</v>
          </cell>
        </row>
        <row r="317">
          <cell r="A317">
            <v>291360</v>
          </cell>
          <cell r="B317" t="str">
            <v>BA</v>
          </cell>
          <cell r="C317" t="str">
            <v>ILHÉUS</v>
          </cell>
          <cell r="D317" t="str">
            <v>291360</v>
          </cell>
          <cell r="E317">
            <v>2796879</v>
          </cell>
          <cell r="F317">
            <v>153029542</v>
          </cell>
          <cell r="G317">
            <v>831596</v>
          </cell>
          <cell r="H317">
            <v>95626784</v>
          </cell>
        </row>
        <row r="318">
          <cell r="A318">
            <v>291370</v>
          </cell>
          <cell r="B318" t="str">
            <v>BA</v>
          </cell>
          <cell r="C318" t="str">
            <v>INHAMBUPE</v>
          </cell>
          <cell r="D318" t="str">
            <v>291370</v>
          </cell>
          <cell r="F318">
            <v>0</v>
          </cell>
          <cell r="H318">
            <v>0</v>
          </cell>
        </row>
        <row r="319">
          <cell r="A319">
            <v>291380</v>
          </cell>
          <cell r="B319" t="str">
            <v>BA</v>
          </cell>
          <cell r="C319" t="str">
            <v>IPECAETÁ</v>
          </cell>
          <cell r="D319" t="str">
            <v>291380</v>
          </cell>
          <cell r="F319">
            <v>28676395</v>
          </cell>
          <cell r="H319">
            <v>20343400</v>
          </cell>
        </row>
        <row r="320">
          <cell r="A320">
            <v>291390</v>
          </cell>
          <cell r="B320" t="str">
            <v>BA</v>
          </cell>
          <cell r="C320" t="str">
            <v>IPIAÚ</v>
          </cell>
          <cell r="D320" t="str">
            <v>291390</v>
          </cell>
          <cell r="E320">
            <v>438751</v>
          </cell>
          <cell r="F320">
            <v>63816294</v>
          </cell>
          <cell r="G320">
            <v>193959</v>
          </cell>
          <cell r="H320">
            <v>44911915</v>
          </cell>
        </row>
        <row r="321">
          <cell r="A321">
            <v>291400</v>
          </cell>
          <cell r="B321" t="str">
            <v>BA</v>
          </cell>
          <cell r="C321" t="str">
            <v>IPIRÁ</v>
          </cell>
          <cell r="D321" t="str">
            <v>291400</v>
          </cell>
          <cell r="F321">
            <v>5338541</v>
          </cell>
          <cell r="H321">
            <v>3788642</v>
          </cell>
        </row>
        <row r="322">
          <cell r="A322">
            <v>291410</v>
          </cell>
          <cell r="B322" t="str">
            <v>BA</v>
          </cell>
          <cell r="C322" t="str">
            <v>IPUPIARA</v>
          </cell>
          <cell r="D322" t="str">
            <v>291410</v>
          </cell>
          <cell r="F322">
            <v>30923295</v>
          </cell>
          <cell r="H322">
            <v>21981013</v>
          </cell>
        </row>
        <row r="323">
          <cell r="A323">
            <v>291420</v>
          </cell>
          <cell r="B323" t="str">
            <v>BA</v>
          </cell>
          <cell r="C323" t="str">
            <v>IRAJUBA</v>
          </cell>
          <cell r="D323" t="str">
            <v>291420</v>
          </cell>
          <cell r="E323">
            <v>75632</v>
          </cell>
          <cell r="F323">
            <v>18632562</v>
          </cell>
          <cell r="G323">
            <v>23109</v>
          </cell>
          <cell r="H323">
            <v>13113474</v>
          </cell>
        </row>
        <row r="324">
          <cell r="A324">
            <v>291430</v>
          </cell>
          <cell r="B324" t="str">
            <v>BA</v>
          </cell>
          <cell r="C324" t="str">
            <v>IRAMAIA</v>
          </cell>
          <cell r="D324" t="str">
            <v>291430</v>
          </cell>
          <cell r="F324">
            <v>12891955</v>
          </cell>
          <cell r="H324">
            <v>9581242</v>
          </cell>
        </row>
        <row r="325">
          <cell r="A325">
            <v>291440</v>
          </cell>
          <cell r="B325" t="str">
            <v>BA</v>
          </cell>
          <cell r="C325" t="str">
            <v>IRAQUARA</v>
          </cell>
          <cell r="D325" t="str">
            <v>291440</v>
          </cell>
          <cell r="E325">
            <v>1214319</v>
          </cell>
          <cell r="F325">
            <v>155103961</v>
          </cell>
          <cell r="G325">
            <v>53069</v>
          </cell>
          <cell r="H325">
            <v>105613252</v>
          </cell>
        </row>
        <row r="326">
          <cell r="A326">
            <v>291450</v>
          </cell>
          <cell r="B326" t="str">
            <v>BA</v>
          </cell>
          <cell r="C326" t="str">
            <v>IRARÁ</v>
          </cell>
          <cell r="D326" t="str">
            <v>291450</v>
          </cell>
          <cell r="E326">
            <v>103480</v>
          </cell>
          <cell r="F326">
            <v>150125784</v>
          </cell>
          <cell r="G326">
            <v>9800</v>
          </cell>
          <cell r="H326">
            <v>107934788</v>
          </cell>
        </row>
        <row r="327">
          <cell r="A327">
            <v>291460</v>
          </cell>
          <cell r="B327" t="str">
            <v>BA</v>
          </cell>
          <cell r="C327" t="str">
            <v>IRECÊ</v>
          </cell>
          <cell r="D327" t="str">
            <v>291460</v>
          </cell>
          <cell r="F327">
            <v>4114568</v>
          </cell>
          <cell r="H327">
            <v>2920016</v>
          </cell>
        </row>
        <row r="328">
          <cell r="A328">
            <v>291465</v>
          </cell>
          <cell r="B328" t="str">
            <v>BA</v>
          </cell>
          <cell r="C328" t="str">
            <v>ITABELA</v>
          </cell>
          <cell r="D328" t="str">
            <v>291465</v>
          </cell>
          <cell r="E328">
            <v>54125</v>
          </cell>
          <cell r="F328">
            <v>7238008</v>
          </cell>
          <cell r="H328">
            <v>4497762</v>
          </cell>
        </row>
        <row r="329">
          <cell r="A329">
            <v>291470</v>
          </cell>
          <cell r="B329" t="str">
            <v>BA</v>
          </cell>
          <cell r="C329" t="str">
            <v>ITABERABA</v>
          </cell>
          <cell r="D329" t="str">
            <v>291470</v>
          </cell>
          <cell r="E329">
            <v>16979</v>
          </cell>
          <cell r="F329">
            <v>34544595</v>
          </cell>
          <cell r="G329">
            <v>9222</v>
          </cell>
          <cell r="H329">
            <v>25865133</v>
          </cell>
        </row>
        <row r="330">
          <cell r="A330">
            <v>291480</v>
          </cell>
          <cell r="B330" t="str">
            <v>BA</v>
          </cell>
          <cell r="C330" t="str">
            <v>ITABUNA</v>
          </cell>
          <cell r="D330" t="str">
            <v>291480</v>
          </cell>
          <cell r="E330">
            <v>2016433</v>
          </cell>
          <cell r="F330">
            <v>145553278</v>
          </cell>
          <cell r="G330">
            <v>1580876</v>
          </cell>
          <cell r="H330">
            <v>98119672</v>
          </cell>
        </row>
        <row r="331">
          <cell r="A331">
            <v>291490</v>
          </cell>
          <cell r="B331" t="str">
            <v>BA</v>
          </cell>
          <cell r="C331" t="str">
            <v>ITACARÉ</v>
          </cell>
          <cell r="D331" t="str">
            <v>291490</v>
          </cell>
          <cell r="F331">
            <v>15589782</v>
          </cell>
          <cell r="H331">
            <v>10993444</v>
          </cell>
        </row>
        <row r="332">
          <cell r="A332">
            <v>291500</v>
          </cell>
          <cell r="B332" t="str">
            <v>BA</v>
          </cell>
          <cell r="C332" t="str">
            <v>ITAETÉ</v>
          </cell>
          <cell r="D332" t="str">
            <v>291500</v>
          </cell>
          <cell r="F332">
            <v>32534429</v>
          </cell>
          <cell r="H332">
            <v>27146169</v>
          </cell>
        </row>
        <row r="333">
          <cell r="A333">
            <v>291510</v>
          </cell>
          <cell r="B333" t="str">
            <v>BA</v>
          </cell>
          <cell r="C333" t="str">
            <v>ITAGI</v>
          </cell>
          <cell r="D333" t="str">
            <v>291510</v>
          </cell>
          <cell r="E333">
            <v>20858</v>
          </cell>
          <cell r="F333">
            <v>17920775</v>
          </cell>
          <cell r="H333">
            <v>12815096</v>
          </cell>
        </row>
        <row r="334">
          <cell r="A334">
            <v>291520</v>
          </cell>
          <cell r="B334" t="str">
            <v>BA</v>
          </cell>
          <cell r="C334" t="str">
            <v>ITAGIBÁ</v>
          </cell>
          <cell r="D334" t="str">
            <v>291520</v>
          </cell>
          <cell r="F334">
            <v>80111409</v>
          </cell>
          <cell r="H334">
            <v>56853258</v>
          </cell>
        </row>
        <row r="335">
          <cell r="A335">
            <v>291535</v>
          </cell>
          <cell r="B335" t="str">
            <v>BA</v>
          </cell>
          <cell r="C335" t="str">
            <v>ITAGUAÇU DA BAHIA</v>
          </cell>
          <cell r="D335" t="str">
            <v>291535</v>
          </cell>
          <cell r="E335">
            <v>18501</v>
          </cell>
          <cell r="F335">
            <v>25560500</v>
          </cell>
          <cell r="G335">
            <v>18087</v>
          </cell>
          <cell r="H335">
            <v>19151011</v>
          </cell>
        </row>
        <row r="336">
          <cell r="A336">
            <v>291550</v>
          </cell>
          <cell r="B336" t="str">
            <v>BA</v>
          </cell>
          <cell r="C336" t="str">
            <v>ITAJUÍPE</v>
          </cell>
          <cell r="D336" t="str">
            <v>291550</v>
          </cell>
          <cell r="F336">
            <v>72983331</v>
          </cell>
          <cell r="H336">
            <v>51794622</v>
          </cell>
        </row>
        <row r="337">
          <cell r="A337">
            <v>291570</v>
          </cell>
          <cell r="B337" t="str">
            <v>BA</v>
          </cell>
          <cell r="C337" t="str">
            <v>ITAMARI</v>
          </cell>
          <cell r="D337" t="str">
            <v>291570</v>
          </cell>
          <cell r="F337">
            <v>4855809</v>
          </cell>
          <cell r="H337">
            <v>3446058</v>
          </cell>
        </row>
        <row r="338">
          <cell r="A338">
            <v>291580</v>
          </cell>
          <cell r="B338" t="str">
            <v>BA</v>
          </cell>
          <cell r="C338" t="str">
            <v>ITAMBÉ</v>
          </cell>
          <cell r="D338" t="str">
            <v>291580</v>
          </cell>
          <cell r="F338">
            <v>278706842</v>
          </cell>
          <cell r="H338">
            <v>198662022</v>
          </cell>
        </row>
        <row r="339">
          <cell r="A339">
            <v>291590</v>
          </cell>
          <cell r="B339" t="str">
            <v>BA</v>
          </cell>
          <cell r="C339" t="str">
            <v>ITANAGRA</v>
          </cell>
          <cell r="D339" t="str">
            <v>291590</v>
          </cell>
          <cell r="F339">
            <v>37469452</v>
          </cell>
          <cell r="H339">
            <v>26591224</v>
          </cell>
        </row>
        <row r="340">
          <cell r="A340">
            <v>291610</v>
          </cell>
          <cell r="B340" t="str">
            <v>BA</v>
          </cell>
          <cell r="C340" t="str">
            <v>ITAPARICA</v>
          </cell>
          <cell r="D340" t="str">
            <v>291610</v>
          </cell>
          <cell r="F340">
            <v>13134700</v>
          </cell>
          <cell r="H340">
            <v>9321400</v>
          </cell>
        </row>
        <row r="341">
          <cell r="A341">
            <v>291630</v>
          </cell>
          <cell r="B341" t="str">
            <v>BA</v>
          </cell>
          <cell r="C341" t="str">
            <v>ITAPEBI</v>
          </cell>
          <cell r="D341" t="str">
            <v>291630</v>
          </cell>
          <cell r="F341">
            <v>8432217</v>
          </cell>
          <cell r="H341">
            <v>5984154</v>
          </cell>
        </row>
        <row r="342">
          <cell r="A342">
            <v>291640</v>
          </cell>
          <cell r="B342" t="str">
            <v>BA</v>
          </cell>
          <cell r="C342" t="str">
            <v>ITAPETINGA</v>
          </cell>
          <cell r="D342" t="str">
            <v>291640</v>
          </cell>
          <cell r="E342">
            <v>1141272</v>
          </cell>
          <cell r="F342">
            <v>139359770</v>
          </cell>
          <cell r="G342">
            <v>509953</v>
          </cell>
          <cell r="H342">
            <v>97372660</v>
          </cell>
        </row>
        <row r="343">
          <cell r="A343">
            <v>291650</v>
          </cell>
          <cell r="B343" t="str">
            <v>BA</v>
          </cell>
          <cell r="C343" t="str">
            <v>ITAPICURU</v>
          </cell>
          <cell r="D343" t="str">
            <v>291650</v>
          </cell>
          <cell r="E343">
            <v>250</v>
          </cell>
          <cell r="F343">
            <v>69653706</v>
          </cell>
          <cell r="H343">
            <v>49806548</v>
          </cell>
        </row>
        <row r="344">
          <cell r="A344">
            <v>291670</v>
          </cell>
          <cell r="B344" t="str">
            <v>BA</v>
          </cell>
          <cell r="C344" t="str">
            <v>ITAQUARA</v>
          </cell>
          <cell r="D344" t="str">
            <v>291670</v>
          </cell>
          <cell r="F344">
            <v>8386988</v>
          </cell>
          <cell r="H344">
            <v>5952056</v>
          </cell>
        </row>
        <row r="345">
          <cell r="A345">
            <v>291685</v>
          </cell>
          <cell r="B345" t="str">
            <v>BA</v>
          </cell>
          <cell r="C345" t="str">
            <v>ITATIM</v>
          </cell>
          <cell r="D345" t="str">
            <v>291685</v>
          </cell>
          <cell r="F345">
            <v>31196168</v>
          </cell>
          <cell r="H345">
            <v>22139216</v>
          </cell>
        </row>
        <row r="346">
          <cell r="A346">
            <v>291690</v>
          </cell>
          <cell r="B346" t="str">
            <v>BA</v>
          </cell>
          <cell r="C346" t="str">
            <v>ITIRUÇU</v>
          </cell>
          <cell r="D346" t="str">
            <v>291690</v>
          </cell>
          <cell r="F346">
            <v>68102319</v>
          </cell>
          <cell r="H346">
            <v>48330678</v>
          </cell>
        </row>
        <row r="347">
          <cell r="A347">
            <v>291700</v>
          </cell>
          <cell r="B347" t="str">
            <v>BA</v>
          </cell>
          <cell r="C347" t="str">
            <v>ITIÚBA</v>
          </cell>
          <cell r="D347" t="str">
            <v>291700</v>
          </cell>
          <cell r="F347">
            <v>6363587</v>
          </cell>
          <cell r="H347">
            <v>4516094</v>
          </cell>
        </row>
        <row r="348">
          <cell r="A348">
            <v>291710</v>
          </cell>
          <cell r="B348" t="str">
            <v>BA</v>
          </cell>
          <cell r="C348" t="str">
            <v>ITORORÓ</v>
          </cell>
          <cell r="D348" t="str">
            <v>291710</v>
          </cell>
          <cell r="E348">
            <v>49267</v>
          </cell>
          <cell r="F348">
            <v>45156594</v>
          </cell>
          <cell r="G348">
            <v>15139</v>
          </cell>
          <cell r="H348">
            <v>30720871</v>
          </cell>
        </row>
        <row r="349">
          <cell r="A349">
            <v>291720</v>
          </cell>
          <cell r="B349" t="str">
            <v>BA</v>
          </cell>
          <cell r="C349" t="str">
            <v>ITUAÇU</v>
          </cell>
          <cell r="D349" t="str">
            <v>291720</v>
          </cell>
          <cell r="E349">
            <v>302142</v>
          </cell>
          <cell r="F349">
            <v>17180393</v>
          </cell>
          <cell r="G349">
            <v>24956</v>
          </cell>
          <cell r="H349">
            <v>13646896</v>
          </cell>
        </row>
        <row r="350">
          <cell r="A350">
            <v>291730</v>
          </cell>
          <cell r="B350" t="str">
            <v>BA</v>
          </cell>
          <cell r="C350" t="str">
            <v>ITUBERÁ</v>
          </cell>
          <cell r="D350" t="str">
            <v>291730</v>
          </cell>
          <cell r="F350">
            <v>952169061</v>
          </cell>
          <cell r="H350">
            <v>675732882</v>
          </cell>
        </row>
        <row r="351">
          <cell r="A351">
            <v>291733</v>
          </cell>
          <cell r="B351" t="str">
            <v>BA</v>
          </cell>
          <cell r="C351" t="str">
            <v>IUIÚ</v>
          </cell>
          <cell r="D351" t="str">
            <v>291733</v>
          </cell>
          <cell r="E351">
            <v>101264</v>
          </cell>
          <cell r="F351">
            <v>33802806</v>
          </cell>
          <cell r="G351">
            <v>63127</v>
          </cell>
          <cell r="H351">
            <v>24001810</v>
          </cell>
        </row>
        <row r="352">
          <cell r="A352">
            <v>291735</v>
          </cell>
          <cell r="B352" t="str">
            <v>BA</v>
          </cell>
          <cell r="C352" t="str">
            <v>JABORANDI</v>
          </cell>
          <cell r="D352" t="str">
            <v>291735</v>
          </cell>
          <cell r="E352">
            <v>66634</v>
          </cell>
          <cell r="F352">
            <v>30345200</v>
          </cell>
          <cell r="G352">
            <v>134905</v>
          </cell>
          <cell r="H352">
            <v>29048059</v>
          </cell>
        </row>
        <row r="353">
          <cell r="A353">
            <v>291740</v>
          </cell>
          <cell r="B353" t="str">
            <v>BA</v>
          </cell>
          <cell r="C353" t="str">
            <v>JACARACI</v>
          </cell>
          <cell r="D353" t="str">
            <v>291740</v>
          </cell>
          <cell r="F353">
            <v>13993549</v>
          </cell>
          <cell r="H353">
            <v>12399721</v>
          </cell>
        </row>
        <row r="354">
          <cell r="A354">
            <v>291750</v>
          </cell>
          <cell r="B354" t="str">
            <v>BA</v>
          </cell>
          <cell r="C354" t="str">
            <v>JACOBINA</v>
          </cell>
          <cell r="D354" t="str">
            <v>291750</v>
          </cell>
          <cell r="F354">
            <v>23258401</v>
          </cell>
          <cell r="H354">
            <v>16505962</v>
          </cell>
        </row>
        <row r="355">
          <cell r="A355">
            <v>291760</v>
          </cell>
          <cell r="B355" t="str">
            <v>BA</v>
          </cell>
          <cell r="C355" t="str">
            <v>JAGUAQUARA</v>
          </cell>
          <cell r="D355" t="str">
            <v>291760</v>
          </cell>
          <cell r="E355">
            <v>10000</v>
          </cell>
          <cell r="F355">
            <v>146047456</v>
          </cell>
          <cell r="G355">
            <v>56460</v>
          </cell>
          <cell r="H355">
            <v>102081896</v>
          </cell>
        </row>
        <row r="356">
          <cell r="A356">
            <v>291770</v>
          </cell>
          <cell r="B356" t="str">
            <v>BA</v>
          </cell>
          <cell r="C356" t="str">
            <v>JAGUARARI</v>
          </cell>
          <cell r="D356" t="str">
            <v>291770</v>
          </cell>
          <cell r="F356">
            <v>39491179</v>
          </cell>
          <cell r="H356">
            <v>28025998</v>
          </cell>
        </row>
        <row r="357">
          <cell r="A357">
            <v>291780</v>
          </cell>
          <cell r="B357" t="str">
            <v>BA</v>
          </cell>
          <cell r="C357" t="str">
            <v>JAGUARIPE</v>
          </cell>
          <cell r="D357" t="str">
            <v>291780</v>
          </cell>
          <cell r="F357">
            <v>18451955</v>
          </cell>
          <cell r="H357">
            <v>13094510</v>
          </cell>
        </row>
        <row r="358">
          <cell r="A358">
            <v>291790</v>
          </cell>
          <cell r="B358" t="str">
            <v>BA</v>
          </cell>
          <cell r="C358" t="str">
            <v>JANDAÍRA</v>
          </cell>
          <cell r="D358" t="str">
            <v>291790</v>
          </cell>
          <cell r="F358">
            <v>2494209</v>
          </cell>
          <cell r="H358">
            <v>1749780</v>
          </cell>
        </row>
        <row r="359">
          <cell r="A359">
            <v>291800</v>
          </cell>
          <cell r="B359" t="str">
            <v>BA</v>
          </cell>
          <cell r="C359" t="str">
            <v>JEQUIÉ</v>
          </cell>
          <cell r="D359" t="str">
            <v>291800</v>
          </cell>
          <cell r="E359">
            <v>2149899</v>
          </cell>
          <cell r="F359">
            <v>375928377</v>
          </cell>
          <cell r="G359">
            <v>519461</v>
          </cell>
          <cell r="H359">
            <v>281393650</v>
          </cell>
        </row>
        <row r="360">
          <cell r="A360">
            <v>291810</v>
          </cell>
          <cell r="B360" t="str">
            <v>BA</v>
          </cell>
          <cell r="C360" t="str">
            <v>JEREMOABO</v>
          </cell>
          <cell r="D360" t="str">
            <v>291810</v>
          </cell>
          <cell r="F360">
            <v>31347417</v>
          </cell>
          <cell r="H360">
            <v>22775488</v>
          </cell>
        </row>
        <row r="361">
          <cell r="A361">
            <v>291820</v>
          </cell>
          <cell r="B361" t="str">
            <v>BA</v>
          </cell>
          <cell r="C361" t="str">
            <v>JIQUIRIÇÁ</v>
          </cell>
          <cell r="D361" t="str">
            <v>291820</v>
          </cell>
          <cell r="E361">
            <v>52335</v>
          </cell>
          <cell r="F361">
            <v>5407512</v>
          </cell>
          <cell r="G361">
            <v>9610</v>
          </cell>
          <cell r="H361">
            <v>4473155</v>
          </cell>
        </row>
        <row r="362">
          <cell r="A362">
            <v>291830</v>
          </cell>
          <cell r="B362" t="str">
            <v>BA</v>
          </cell>
          <cell r="C362" t="str">
            <v>JITAÚNA</v>
          </cell>
          <cell r="D362" t="str">
            <v>291830</v>
          </cell>
          <cell r="E362">
            <v>57471</v>
          </cell>
          <cell r="F362">
            <v>20802214</v>
          </cell>
          <cell r="G362">
            <v>41397</v>
          </cell>
          <cell r="H362">
            <v>14914415</v>
          </cell>
        </row>
        <row r="363">
          <cell r="A363">
            <v>291835</v>
          </cell>
          <cell r="B363" t="str">
            <v>BA</v>
          </cell>
          <cell r="C363" t="str">
            <v>JOÃO DOURADO</v>
          </cell>
          <cell r="D363" t="str">
            <v>291835</v>
          </cell>
          <cell r="F363">
            <v>263024677</v>
          </cell>
          <cell r="H363">
            <v>186978499</v>
          </cell>
        </row>
        <row r="364">
          <cell r="A364">
            <v>291840</v>
          </cell>
          <cell r="B364" t="str">
            <v>BA</v>
          </cell>
          <cell r="C364" t="str">
            <v>JUAZEIRO</v>
          </cell>
          <cell r="D364" t="str">
            <v>291840</v>
          </cell>
          <cell r="E364">
            <v>2090263</v>
          </cell>
          <cell r="F364">
            <v>286372466</v>
          </cell>
          <cell r="G364">
            <v>1524032</v>
          </cell>
          <cell r="H364">
            <v>192887790</v>
          </cell>
        </row>
        <row r="365">
          <cell r="A365">
            <v>291850</v>
          </cell>
          <cell r="B365" t="str">
            <v>BA</v>
          </cell>
          <cell r="C365" t="str">
            <v>JUSSARA</v>
          </cell>
          <cell r="D365" t="str">
            <v>291850</v>
          </cell>
          <cell r="F365">
            <v>19867664</v>
          </cell>
          <cell r="H365">
            <v>13801996</v>
          </cell>
        </row>
        <row r="366">
          <cell r="A366">
            <v>291855</v>
          </cell>
          <cell r="B366" t="str">
            <v>BA</v>
          </cell>
          <cell r="C366" t="str">
            <v>JUSSARI</v>
          </cell>
          <cell r="D366" t="str">
            <v>291855</v>
          </cell>
          <cell r="E366">
            <v>80718</v>
          </cell>
          <cell r="F366">
            <v>7738613</v>
          </cell>
          <cell r="G366">
            <v>110203</v>
          </cell>
          <cell r="H366">
            <v>4787176</v>
          </cell>
        </row>
        <row r="367">
          <cell r="A367">
            <v>291860</v>
          </cell>
          <cell r="B367" t="str">
            <v>BA</v>
          </cell>
          <cell r="C367" t="str">
            <v>JUSSIAPE</v>
          </cell>
          <cell r="D367" t="str">
            <v>291860</v>
          </cell>
          <cell r="F367">
            <v>12463209</v>
          </cell>
          <cell r="H367">
            <v>8844858</v>
          </cell>
        </row>
        <row r="368">
          <cell r="A368">
            <v>291870</v>
          </cell>
          <cell r="B368" t="str">
            <v>BA</v>
          </cell>
          <cell r="C368" t="str">
            <v>LAFAIETE COUTINHO</v>
          </cell>
          <cell r="D368" t="str">
            <v>291870</v>
          </cell>
          <cell r="E368">
            <v>98619</v>
          </cell>
          <cell r="F368">
            <v>6108424</v>
          </cell>
          <cell r="G368">
            <v>57270</v>
          </cell>
          <cell r="H368">
            <v>5370317</v>
          </cell>
        </row>
        <row r="369">
          <cell r="A369">
            <v>291875</v>
          </cell>
          <cell r="B369" t="str">
            <v>BA</v>
          </cell>
          <cell r="C369" t="str">
            <v>LAGOA REAL</v>
          </cell>
          <cell r="D369" t="str">
            <v>291875</v>
          </cell>
          <cell r="F369">
            <v>14408459</v>
          </cell>
          <cell r="H369">
            <v>10225358</v>
          </cell>
        </row>
        <row r="370">
          <cell r="A370">
            <v>291880</v>
          </cell>
          <cell r="B370" t="str">
            <v>BA</v>
          </cell>
          <cell r="C370" t="str">
            <v>LAJE</v>
          </cell>
          <cell r="D370" t="str">
            <v>291880</v>
          </cell>
          <cell r="F370">
            <v>0</v>
          </cell>
          <cell r="H370">
            <v>0</v>
          </cell>
        </row>
        <row r="371">
          <cell r="A371">
            <v>291900</v>
          </cell>
          <cell r="B371" t="str">
            <v>BA</v>
          </cell>
          <cell r="C371" t="str">
            <v>LAJEDINHO</v>
          </cell>
          <cell r="D371" t="str">
            <v>291900</v>
          </cell>
          <cell r="E371">
            <v>10839</v>
          </cell>
          <cell r="F371">
            <v>2459528</v>
          </cell>
          <cell r="H371">
            <v>1605492</v>
          </cell>
        </row>
        <row r="372">
          <cell r="A372">
            <v>291905</v>
          </cell>
          <cell r="B372" t="str">
            <v>BA</v>
          </cell>
          <cell r="C372" t="str">
            <v>LAJEDO DO TABOCAL</v>
          </cell>
          <cell r="D372" t="str">
            <v>291905</v>
          </cell>
          <cell r="F372">
            <v>21499886</v>
          </cell>
          <cell r="H372">
            <v>15426187</v>
          </cell>
        </row>
        <row r="373">
          <cell r="A373">
            <v>291910</v>
          </cell>
          <cell r="B373" t="str">
            <v>BA</v>
          </cell>
          <cell r="C373" t="str">
            <v>LAMARÃO</v>
          </cell>
          <cell r="D373" t="str">
            <v>291910</v>
          </cell>
          <cell r="E373">
            <v>25704</v>
          </cell>
          <cell r="F373">
            <v>6446197</v>
          </cell>
          <cell r="G373">
            <v>11177</v>
          </cell>
          <cell r="H373">
            <v>3604057</v>
          </cell>
        </row>
        <row r="374">
          <cell r="A374">
            <v>291915</v>
          </cell>
          <cell r="B374" t="str">
            <v>BA</v>
          </cell>
          <cell r="C374" t="str">
            <v>LAPÃO</v>
          </cell>
          <cell r="D374" t="str">
            <v>291915</v>
          </cell>
          <cell r="F374">
            <v>25672650</v>
          </cell>
          <cell r="H374">
            <v>18219300</v>
          </cell>
        </row>
        <row r="375">
          <cell r="A375">
            <v>291920</v>
          </cell>
          <cell r="B375" t="str">
            <v>BA</v>
          </cell>
          <cell r="C375" t="str">
            <v>LAURO DE FREITAS</v>
          </cell>
          <cell r="D375" t="str">
            <v>291920</v>
          </cell>
          <cell r="F375">
            <v>168555742</v>
          </cell>
          <cell r="H375">
            <v>119620204</v>
          </cell>
        </row>
        <row r="376">
          <cell r="A376">
            <v>291930</v>
          </cell>
          <cell r="B376" t="str">
            <v>BA</v>
          </cell>
          <cell r="C376" t="str">
            <v>LENÇÓIS</v>
          </cell>
          <cell r="D376" t="str">
            <v>291930</v>
          </cell>
          <cell r="F376">
            <v>15054654</v>
          </cell>
          <cell r="H376">
            <v>10683948</v>
          </cell>
        </row>
        <row r="377">
          <cell r="A377">
            <v>291940</v>
          </cell>
          <cell r="B377" t="str">
            <v>BA</v>
          </cell>
          <cell r="C377" t="str">
            <v>LICÍNIO DE ALMEIDA</v>
          </cell>
          <cell r="D377" t="str">
            <v>291940</v>
          </cell>
          <cell r="E377">
            <v>265410</v>
          </cell>
          <cell r="F377">
            <v>23061313</v>
          </cell>
          <cell r="G377">
            <v>80063</v>
          </cell>
          <cell r="H377">
            <v>15909548</v>
          </cell>
        </row>
        <row r="378">
          <cell r="A378">
            <v>291950</v>
          </cell>
          <cell r="B378" t="str">
            <v>BA</v>
          </cell>
          <cell r="C378" t="str">
            <v>LIVRAMENTO DE NOSSA SENHORA</v>
          </cell>
          <cell r="D378" t="str">
            <v>291950</v>
          </cell>
          <cell r="E378">
            <v>547099</v>
          </cell>
          <cell r="F378">
            <v>108704607</v>
          </cell>
          <cell r="G378">
            <v>262870</v>
          </cell>
          <cell r="H378">
            <v>75243690</v>
          </cell>
        </row>
        <row r="379">
          <cell r="A379">
            <v>291955</v>
          </cell>
          <cell r="B379" t="str">
            <v>BA</v>
          </cell>
          <cell r="C379" t="str">
            <v>LUÍS EDUARDO MAGALHÃES</v>
          </cell>
          <cell r="D379" t="str">
            <v>291955</v>
          </cell>
          <cell r="E379">
            <v>924262</v>
          </cell>
          <cell r="F379">
            <v>81204539</v>
          </cell>
          <cell r="G379">
            <v>563920</v>
          </cell>
          <cell r="H379">
            <v>53749126</v>
          </cell>
        </row>
        <row r="380">
          <cell r="A380">
            <v>291960</v>
          </cell>
          <cell r="B380" t="str">
            <v>BA</v>
          </cell>
          <cell r="C380" t="str">
            <v>MACAJUBA</v>
          </cell>
          <cell r="D380" t="str">
            <v>291960</v>
          </cell>
          <cell r="E380">
            <v>228046</v>
          </cell>
          <cell r="F380">
            <v>19678550</v>
          </cell>
          <cell r="G380">
            <v>26073</v>
          </cell>
          <cell r="H380">
            <v>15020896</v>
          </cell>
        </row>
        <row r="381">
          <cell r="A381">
            <v>291970</v>
          </cell>
          <cell r="B381" t="str">
            <v>BA</v>
          </cell>
          <cell r="C381" t="str">
            <v>MACARANI</v>
          </cell>
          <cell r="D381" t="str">
            <v>291970</v>
          </cell>
          <cell r="F381">
            <v>541043</v>
          </cell>
          <cell r="H381">
            <v>383966</v>
          </cell>
        </row>
        <row r="382">
          <cell r="A382">
            <v>291980</v>
          </cell>
          <cell r="B382" t="str">
            <v>BA</v>
          </cell>
          <cell r="C382" t="str">
            <v>MACAÚBAS</v>
          </cell>
          <cell r="D382" t="str">
            <v>291980</v>
          </cell>
          <cell r="F382">
            <v>7133475</v>
          </cell>
          <cell r="H382">
            <v>6748163</v>
          </cell>
        </row>
        <row r="383">
          <cell r="A383">
            <v>291990</v>
          </cell>
          <cell r="B383" t="str">
            <v>BA</v>
          </cell>
          <cell r="C383" t="str">
            <v>MACURURÉ</v>
          </cell>
          <cell r="D383" t="str">
            <v>291990</v>
          </cell>
          <cell r="F383">
            <v>4940677</v>
          </cell>
          <cell r="H383">
            <v>3503556</v>
          </cell>
        </row>
        <row r="384">
          <cell r="A384">
            <v>291992</v>
          </cell>
          <cell r="B384" t="str">
            <v>BA</v>
          </cell>
          <cell r="C384" t="str">
            <v>MADRE DE DEUS</v>
          </cell>
          <cell r="D384" t="str">
            <v>291992</v>
          </cell>
          <cell r="E384">
            <v>326275</v>
          </cell>
          <cell r="F384">
            <v>52102902</v>
          </cell>
          <cell r="G384">
            <v>263272</v>
          </cell>
          <cell r="H384">
            <v>36756420</v>
          </cell>
        </row>
        <row r="385">
          <cell r="A385">
            <v>291995</v>
          </cell>
          <cell r="B385" t="str">
            <v>BA</v>
          </cell>
          <cell r="C385" t="str">
            <v>MAETINGA</v>
          </cell>
          <cell r="D385" t="str">
            <v>291995</v>
          </cell>
          <cell r="F385">
            <v>7887361</v>
          </cell>
          <cell r="H385">
            <v>5597482</v>
          </cell>
        </row>
        <row r="386">
          <cell r="A386">
            <v>292000</v>
          </cell>
          <cell r="B386" t="str">
            <v>BA</v>
          </cell>
          <cell r="C386" t="str">
            <v>MAIQUINIQUE</v>
          </cell>
          <cell r="D386" t="str">
            <v>292000</v>
          </cell>
          <cell r="F386">
            <v>1642039</v>
          </cell>
          <cell r="H386">
            <v>1165318</v>
          </cell>
        </row>
        <row r="387">
          <cell r="A387">
            <v>292010</v>
          </cell>
          <cell r="B387" t="str">
            <v>BA</v>
          </cell>
          <cell r="C387" t="str">
            <v>MAIRI</v>
          </cell>
          <cell r="D387" t="str">
            <v>292010</v>
          </cell>
          <cell r="F387">
            <v>72056631</v>
          </cell>
          <cell r="H387">
            <v>56501068</v>
          </cell>
        </row>
        <row r="388">
          <cell r="A388">
            <v>292020</v>
          </cell>
          <cell r="B388" t="str">
            <v>BA</v>
          </cell>
          <cell r="C388" t="str">
            <v>MALHADA</v>
          </cell>
          <cell r="D388" t="str">
            <v>292020</v>
          </cell>
          <cell r="F388">
            <v>2381823</v>
          </cell>
          <cell r="H388">
            <v>1690326</v>
          </cell>
        </row>
        <row r="389">
          <cell r="A389">
            <v>292030</v>
          </cell>
          <cell r="B389" t="str">
            <v>BA</v>
          </cell>
          <cell r="C389" t="str">
            <v>MALHADA DE PEDRAS</v>
          </cell>
          <cell r="D389" t="str">
            <v>292030</v>
          </cell>
          <cell r="F389">
            <v>25837959</v>
          </cell>
          <cell r="H389">
            <v>18746668</v>
          </cell>
        </row>
        <row r="390">
          <cell r="A390">
            <v>292040</v>
          </cell>
          <cell r="B390" t="str">
            <v>BA</v>
          </cell>
          <cell r="C390" t="str">
            <v>MANOEL VITORINO</v>
          </cell>
          <cell r="D390" t="str">
            <v>292040</v>
          </cell>
          <cell r="F390">
            <v>48144829</v>
          </cell>
          <cell r="H390">
            <v>34167298</v>
          </cell>
        </row>
        <row r="391">
          <cell r="A391">
            <v>292050</v>
          </cell>
          <cell r="B391" t="str">
            <v>BA</v>
          </cell>
          <cell r="C391" t="str">
            <v>MARACÁS</v>
          </cell>
          <cell r="D391" t="str">
            <v>292050</v>
          </cell>
          <cell r="E391">
            <v>163484</v>
          </cell>
          <cell r="F391">
            <v>13809010</v>
          </cell>
          <cell r="G391">
            <v>42531</v>
          </cell>
          <cell r="H391">
            <v>11343420</v>
          </cell>
        </row>
        <row r="392">
          <cell r="A392">
            <v>292060</v>
          </cell>
          <cell r="B392" t="str">
            <v>BA</v>
          </cell>
          <cell r="C392" t="str">
            <v>MARAGOGIPE</v>
          </cell>
          <cell r="D392" t="str">
            <v>292060</v>
          </cell>
          <cell r="F392">
            <v>51856180</v>
          </cell>
          <cell r="H392">
            <v>36801160</v>
          </cell>
        </row>
        <row r="393">
          <cell r="A393">
            <v>292070</v>
          </cell>
          <cell r="B393" t="str">
            <v>BA</v>
          </cell>
          <cell r="C393" t="str">
            <v>MARAÚ</v>
          </cell>
          <cell r="D393" t="str">
            <v>292070</v>
          </cell>
          <cell r="F393">
            <v>5632173</v>
          </cell>
          <cell r="H393">
            <v>3997026</v>
          </cell>
        </row>
        <row r="394">
          <cell r="A394">
            <v>292080</v>
          </cell>
          <cell r="B394" t="str">
            <v>BA</v>
          </cell>
          <cell r="C394" t="str">
            <v>MARCIONÍLIO SOUZA</v>
          </cell>
          <cell r="D394" t="str">
            <v>292080</v>
          </cell>
          <cell r="F394">
            <v>33874873</v>
          </cell>
          <cell r="G394">
            <v>12245</v>
          </cell>
          <cell r="H394">
            <v>23769535</v>
          </cell>
        </row>
        <row r="395">
          <cell r="A395">
            <v>292090</v>
          </cell>
          <cell r="B395" t="str">
            <v>BA</v>
          </cell>
          <cell r="C395" t="str">
            <v>MASCOTE</v>
          </cell>
          <cell r="D395" t="str">
            <v>292090</v>
          </cell>
          <cell r="F395">
            <v>38117042</v>
          </cell>
          <cell r="H395">
            <v>25816853</v>
          </cell>
        </row>
        <row r="396">
          <cell r="A396">
            <v>292105</v>
          </cell>
          <cell r="B396" t="str">
            <v>BA</v>
          </cell>
          <cell r="C396" t="str">
            <v>MATINA</v>
          </cell>
          <cell r="D396" t="str">
            <v>292105</v>
          </cell>
          <cell r="E396">
            <v>120</v>
          </cell>
          <cell r="F396">
            <v>15263255</v>
          </cell>
          <cell r="H396">
            <v>11618710</v>
          </cell>
        </row>
        <row r="397">
          <cell r="A397">
            <v>292110</v>
          </cell>
          <cell r="B397" t="str">
            <v>BA</v>
          </cell>
          <cell r="C397" t="str">
            <v>MEDEIROS NETO</v>
          </cell>
          <cell r="D397" t="str">
            <v>292110</v>
          </cell>
          <cell r="F397">
            <v>43935618</v>
          </cell>
          <cell r="H397">
            <v>31180116</v>
          </cell>
        </row>
        <row r="398">
          <cell r="A398">
            <v>292120</v>
          </cell>
          <cell r="B398" t="str">
            <v>BA</v>
          </cell>
          <cell r="C398" t="str">
            <v>MIGUEL CALMON</v>
          </cell>
          <cell r="D398" t="str">
            <v>292120</v>
          </cell>
          <cell r="E398">
            <v>298220</v>
          </cell>
          <cell r="F398">
            <v>18475146</v>
          </cell>
          <cell r="G398">
            <v>146866</v>
          </cell>
          <cell r="H398">
            <v>17653261</v>
          </cell>
        </row>
        <row r="399">
          <cell r="A399">
            <v>292140</v>
          </cell>
          <cell r="B399" t="str">
            <v>BA</v>
          </cell>
          <cell r="C399" t="str">
            <v>MIRANGABA</v>
          </cell>
          <cell r="D399" t="str">
            <v>292140</v>
          </cell>
          <cell r="E399">
            <v>382212</v>
          </cell>
          <cell r="F399">
            <v>18767790</v>
          </cell>
          <cell r="G399">
            <v>75126</v>
          </cell>
          <cell r="H399">
            <v>11493636</v>
          </cell>
        </row>
        <row r="400">
          <cell r="A400">
            <v>292145</v>
          </cell>
          <cell r="B400" t="str">
            <v>BA</v>
          </cell>
          <cell r="C400" t="str">
            <v>MIRANTE</v>
          </cell>
          <cell r="D400" t="str">
            <v>292145</v>
          </cell>
          <cell r="E400">
            <v>13203</v>
          </cell>
          <cell r="F400">
            <v>83313869</v>
          </cell>
          <cell r="G400">
            <v>83647</v>
          </cell>
          <cell r="H400">
            <v>61246951</v>
          </cell>
        </row>
        <row r="401">
          <cell r="A401">
            <v>292150</v>
          </cell>
          <cell r="B401" t="str">
            <v>BA</v>
          </cell>
          <cell r="C401" t="str">
            <v>MONTE SANTO</v>
          </cell>
          <cell r="D401" t="str">
            <v>292150</v>
          </cell>
          <cell r="E401">
            <v>168690</v>
          </cell>
          <cell r="F401">
            <v>550190295</v>
          </cell>
          <cell r="G401">
            <v>88410</v>
          </cell>
          <cell r="H401">
            <v>395382023</v>
          </cell>
        </row>
        <row r="402">
          <cell r="A402">
            <v>292160</v>
          </cell>
          <cell r="B402" t="str">
            <v>BA</v>
          </cell>
          <cell r="C402" t="str">
            <v>MORPARÁ</v>
          </cell>
          <cell r="D402" t="str">
            <v>292160</v>
          </cell>
          <cell r="F402">
            <v>23891762</v>
          </cell>
          <cell r="H402">
            <v>16955444</v>
          </cell>
        </row>
        <row r="403">
          <cell r="A403">
            <v>292170</v>
          </cell>
          <cell r="B403" t="str">
            <v>BA</v>
          </cell>
          <cell r="C403" t="str">
            <v>MORRO DO CHAPÉU</v>
          </cell>
          <cell r="D403" t="str">
            <v>292170</v>
          </cell>
          <cell r="F403">
            <v>37026090</v>
          </cell>
          <cell r="H403">
            <v>26276580</v>
          </cell>
        </row>
        <row r="404">
          <cell r="A404">
            <v>292180</v>
          </cell>
          <cell r="B404" t="str">
            <v>BA</v>
          </cell>
          <cell r="C404" t="str">
            <v>MORTUGABA</v>
          </cell>
          <cell r="D404" t="str">
            <v>292180</v>
          </cell>
          <cell r="E404">
            <v>17259</v>
          </cell>
          <cell r="F404">
            <v>30193835</v>
          </cell>
          <cell r="G404">
            <v>130</v>
          </cell>
          <cell r="H404">
            <v>25160382</v>
          </cell>
        </row>
        <row r="405">
          <cell r="A405">
            <v>292190</v>
          </cell>
          <cell r="B405" t="str">
            <v>BA</v>
          </cell>
          <cell r="C405" t="str">
            <v>MUCUGÊ</v>
          </cell>
          <cell r="D405" t="str">
            <v>292190</v>
          </cell>
          <cell r="F405">
            <v>13792086</v>
          </cell>
          <cell r="H405">
            <v>9787932</v>
          </cell>
        </row>
        <row r="406">
          <cell r="A406">
            <v>292200</v>
          </cell>
          <cell r="B406" t="str">
            <v>BA</v>
          </cell>
          <cell r="C406" t="str">
            <v>MUCURI</v>
          </cell>
          <cell r="D406" t="str">
            <v>292200</v>
          </cell>
          <cell r="E406">
            <v>413993</v>
          </cell>
          <cell r="F406">
            <v>25178545</v>
          </cell>
          <cell r="G406">
            <v>222923</v>
          </cell>
          <cell r="H406">
            <v>12021450</v>
          </cell>
        </row>
        <row r="407">
          <cell r="A407">
            <v>292205</v>
          </cell>
          <cell r="B407" t="str">
            <v>BA</v>
          </cell>
          <cell r="C407" t="str">
            <v>MULUNGU DO MORRO</v>
          </cell>
          <cell r="D407" t="str">
            <v>292205</v>
          </cell>
          <cell r="E407">
            <v>46842</v>
          </cell>
          <cell r="F407">
            <v>28431808</v>
          </cell>
          <cell r="G407">
            <v>57849</v>
          </cell>
          <cell r="H407">
            <v>19814053</v>
          </cell>
        </row>
        <row r="408">
          <cell r="A408">
            <v>292210</v>
          </cell>
          <cell r="B408" t="str">
            <v>BA</v>
          </cell>
          <cell r="C408" t="str">
            <v>MUNDO NOVO</v>
          </cell>
          <cell r="D408" t="str">
            <v>292210</v>
          </cell>
          <cell r="F408">
            <v>128199505</v>
          </cell>
          <cell r="H408">
            <v>90590798</v>
          </cell>
        </row>
        <row r="409">
          <cell r="A409">
            <v>292220</v>
          </cell>
          <cell r="B409" t="str">
            <v>BA</v>
          </cell>
          <cell r="C409" t="str">
            <v>MUNIZ FERREIRA</v>
          </cell>
          <cell r="D409" t="str">
            <v>292220</v>
          </cell>
          <cell r="F409">
            <v>1743347</v>
          </cell>
          <cell r="H409">
            <v>1237214</v>
          </cell>
        </row>
        <row r="410">
          <cell r="A410">
            <v>292225</v>
          </cell>
          <cell r="B410" t="str">
            <v>BA</v>
          </cell>
          <cell r="C410" t="str">
            <v>MUQUÉM DE SÃO FRANCISCO</v>
          </cell>
          <cell r="D410" t="str">
            <v>292225</v>
          </cell>
          <cell r="F410">
            <v>3171207</v>
          </cell>
          <cell r="H410">
            <v>2250534</v>
          </cell>
        </row>
        <row r="411">
          <cell r="A411">
            <v>292230</v>
          </cell>
          <cell r="B411" t="str">
            <v>BA</v>
          </cell>
          <cell r="C411" t="str">
            <v>MURITIBA</v>
          </cell>
          <cell r="D411" t="str">
            <v>292230</v>
          </cell>
          <cell r="E411">
            <v>199705</v>
          </cell>
          <cell r="F411">
            <v>24176470</v>
          </cell>
          <cell r="G411">
            <v>149850</v>
          </cell>
          <cell r="H411">
            <v>15931642</v>
          </cell>
        </row>
        <row r="412">
          <cell r="A412">
            <v>292240</v>
          </cell>
          <cell r="B412" t="str">
            <v>BA</v>
          </cell>
          <cell r="C412" t="str">
            <v>MUTUÍPE</v>
          </cell>
          <cell r="D412" t="str">
            <v>292240</v>
          </cell>
          <cell r="E412">
            <v>65730</v>
          </cell>
          <cell r="F412">
            <v>13492632</v>
          </cell>
          <cell r="H412">
            <v>11244084</v>
          </cell>
        </row>
        <row r="413">
          <cell r="A413">
            <v>292250</v>
          </cell>
          <cell r="B413" t="str">
            <v>BA</v>
          </cell>
          <cell r="C413" t="str">
            <v>NAZARÉ</v>
          </cell>
          <cell r="D413" t="str">
            <v>292250</v>
          </cell>
          <cell r="E413">
            <v>268383</v>
          </cell>
          <cell r="F413">
            <v>6958356</v>
          </cell>
          <cell r="H413">
            <v>114238</v>
          </cell>
        </row>
        <row r="414">
          <cell r="A414">
            <v>292260</v>
          </cell>
          <cell r="B414" t="str">
            <v>BA</v>
          </cell>
          <cell r="C414" t="str">
            <v>NILO PEÇANHA</v>
          </cell>
          <cell r="D414" t="str">
            <v>292260</v>
          </cell>
          <cell r="F414">
            <v>20065587</v>
          </cell>
          <cell r="H414">
            <v>14240094</v>
          </cell>
        </row>
        <row r="415">
          <cell r="A415">
            <v>292265</v>
          </cell>
          <cell r="B415" t="str">
            <v>BA</v>
          </cell>
          <cell r="C415" t="str">
            <v>NORDESTINA</v>
          </cell>
          <cell r="D415" t="str">
            <v>292265</v>
          </cell>
          <cell r="F415">
            <v>21835253</v>
          </cell>
          <cell r="H415">
            <v>15495986</v>
          </cell>
        </row>
        <row r="416">
          <cell r="A416">
            <v>292270</v>
          </cell>
          <cell r="B416" t="str">
            <v>BA</v>
          </cell>
          <cell r="C416" t="str">
            <v>NOVA CANAÃ</v>
          </cell>
          <cell r="D416" t="str">
            <v>292270</v>
          </cell>
          <cell r="E416">
            <v>54951</v>
          </cell>
          <cell r="F416">
            <v>27820304</v>
          </cell>
          <cell r="G416">
            <v>37365</v>
          </cell>
          <cell r="H416">
            <v>22937801</v>
          </cell>
        </row>
        <row r="417">
          <cell r="A417">
            <v>292273</v>
          </cell>
          <cell r="B417" t="str">
            <v>BA</v>
          </cell>
          <cell r="C417" t="str">
            <v>NOVA FÁTIMA</v>
          </cell>
          <cell r="D417" t="str">
            <v>292273</v>
          </cell>
          <cell r="F417">
            <v>7604207</v>
          </cell>
          <cell r="H417">
            <v>5300642</v>
          </cell>
        </row>
        <row r="418">
          <cell r="A418">
            <v>292275</v>
          </cell>
          <cell r="B418" t="str">
            <v>BA</v>
          </cell>
          <cell r="C418" t="str">
            <v>NOVA IBIÁ</v>
          </cell>
          <cell r="D418" t="str">
            <v>292275</v>
          </cell>
          <cell r="E418">
            <v>69915</v>
          </cell>
          <cell r="F418">
            <v>5578754</v>
          </cell>
          <cell r="G418">
            <v>47111</v>
          </cell>
          <cell r="H418">
            <v>3363192</v>
          </cell>
        </row>
        <row r="419">
          <cell r="A419">
            <v>292280</v>
          </cell>
          <cell r="B419" t="str">
            <v>BA</v>
          </cell>
          <cell r="C419" t="str">
            <v>NOVA ITARANA</v>
          </cell>
          <cell r="D419" t="str">
            <v>292280</v>
          </cell>
          <cell r="E419">
            <v>27</v>
          </cell>
          <cell r="F419">
            <v>5975061</v>
          </cell>
          <cell r="H419">
            <v>4069758</v>
          </cell>
        </row>
        <row r="420">
          <cell r="A420">
            <v>292290</v>
          </cell>
          <cell r="B420" t="str">
            <v>BA</v>
          </cell>
          <cell r="C420" t="str">
            <v>NOVA SOURE</v>
          </cell>
          <cell r="D420" t="str">
            <v>292290</v>
          </cell>
          <cell r="E420">
            <v>30742</v>
          </cell>
          <cell r="F420">
            <v>2480805</v>
          </cell>
          <cell r="G420">
            <v>171</v>
          </cell>
          <cell r="H420">
            <v>2482289</v>
          </cell>
        </row>
        <row r="421">
          <cell r="A421">
            <v>292300</v>
          </cell>
          <cell r="B421" t="str">
            <v>BA</v>
          </cell>
          <cell r="C421" t="str">
            <v>NOVA VIÇOSA</v>
          </cell>
          <cell r="D421" t="str">
            <v>292300</v>
          </cell>
          <cell r="E421">
            <v>37850</v>
          </cell>
          <cell r="F421">
            <v>764759838</v>
          </cell>
          <cell r="G421">
            <v>270</v>
          </cell>
          <cell r="H421">
            <v>541704296</v>
          </cell>
        </row>
        <row r="422">
          <cell r="A422">
            <v>292310</v>
          </cell>
          <cell r="B422" t="str">
            <v>BA</v>
          </cell>
          <cell r="C422" t="str">
            <v>OLINDINA</v>
          </cell>
          <cell r="D422" t="str">
            <v>292310</v>
          </cell>
          <cell r="F422">
            <v>31831637</v>
          </cell>
          <cell r="H422">
            <v>22590194</v>
          </cell>
        </row>
        <row r="423">
          <cell r="A423">
            <v>292320</v>
          </cell>
          <cell r="B423" t="str">
            <v>BA</v>
          </cell>
          <cell r="C423" t="str">
            <v>OLIVEIRA DOS BREJINHOS</v>
          </cell>
          <cell r="D423" t="str">
            <v>292320</v>
          </cell>
          <cell r="F423">
            <v>0</v>
          </cell>
          <cell r="H423">
            <v>0</v>
          </cell>
        </row>
        <row r="424">
          <cell r="A424">
            <v>292335</v>
          </cell>
          <cell r="B424" t="str">
            <v>BA</v>
          </cell>
          <cell r="C424" t="str">
            <v>OUROLÂNDIA</v>
          </cell>
          <cell r="D424" t="str">
            <v>292335</v>
          </cell>
          <cell r="F424">
            <v>48734402</v>
          </cell>
          <cell r="H424">
            <v>34384800</v>
          </cell>
        </row>
        <row r="425">
          <cell r="A425">
            <v>292340</v>
          </cell>
          <cell r="B425" t="str">
            <v>BA</v>
          </cell>
          <cell r="C425" t="str">
            <v>PALMAS DE MONTE ALTO</v>
          </cell>
          <cell r="D425" t="str">
            <v>292340</v>
          </cell>
          <cell r="F425">
            <v>13800628</v>
          </cell>
          <cell r="G425">
            <v>10000</v>
          </cell>
          <cell r="H425">
            <v>10518830</v>
          </cell>
        </row>
        <row r="426">
          <cell r="A426">
            <v>292350</v>
          </cell>
          <cell r="B426" t="str">
            <v>BA</v>
          </cell>
          <cell r="C426" t="str">
            <v>PALMEIRAS</v>
          </cell>
          <cell r="D426" t="str">
            <v>292350</v>
          </cell>
          <cell r="F426">
            <v>8370</v>
          </cell>
          <cell r="H426">
            <v>5940</v>
          </cell>
        </row>
        <row r="427">
          <cell r="A427">
            <v>292360</v>
          </cell>
          <cell r="B427" t="str">
            <v>BA</v>
          </cell>
          <cell r="C427" t="str">
            <v>PARAMIRIM</v>
          </cell>
          <cell r="D427" t="str">
            <v>292360</v>
          </cell>
          <cell r="E427">
            <v>4004</v>
          </cell>
          <cell r="F427">
            <v>4808376</v>
          </cell>
          <cell r="G427">
            <v>1836</v>
          </cell>
          <cell r="H427">
            <v>3719690</v>
          </cell>
        </row>
        <row r="428">
          <cell r="A428">
            <v>292370</v>
          </cell>
          <cell r="B428" t="str">
            <v>BA</v>
          </cell>
          <cell r="C428" t="str">
            <v>PARATINGA</v>
          </cell>
          <cell r="D428" t="str">
            <v>292370</v>
          </cell>
          <cell r="E428">
            <v>506956</v>
          </cell>
          <cell r="F428">
            <v>43274643</v>
          </cell>
          <cell r="G428">
            <v>31130</v>
          </cell>
          <cell r="H428">
            <v>25491312</v>
          </cell>
        </row>
        <row r="429">
          <cell r="A429">
            <v>292380</v>
          </cell>
          <cell r="B429" t="str">
            <v>BA</v>
          </cell>
          <cell r="C429" t="str">
            <v>PARIPIRANGA</v>
          </cell>
          <cell r="D429" t="str">
            <v>292380</v>
          </cell>
          <cell r="E429">
            <v>342658</v>
          </cell>
          <cell r="F429">
            <v>12910395</v>
          </cell>
          <cell r="G429">
            <v>121497</v>
          </cell>
          <cell r="H429">
            <v>8921519</v>
          </cell>
        </row>
        <row r="430">
          <cell r="A430">
            <v>292390</v>
          </cell>
          <cell r="B430" t="str">
            <v>BA</v>
          </cell>
          <cell r="C430" t="str">
            <v>PAU BRASIL</v>
          </cell>
          <cell r="D430" t="str">
            <v>292390</v>
          </cell>
          <cell r="E430">
            <v>434846</v>
          </cell>
          <cell r="F430">
            <v>12268348</v>
          </cell>
          <cell r="G430">
            <v>24141</v>
          </cell>
          <cell r="H430">
            <v>11568503</v>
          </cell>
        </row>
        <row r="431">
          <cell r="A431">
            <v>292400</v>
          </cell>
          <cell r="B431" t="str">
            <v>BA</v>
          </cell>
          <cell r="C431" t="str">
            <v>PAULO AFONSO</v>
          </cell>
          <cell r="D431" t="str">
            <v>292400</v>
          </cell>
          <cell r="F431">
            <v>2007238127</v>
          </cell>
          <cell r="H431">
            <v>1424491574</v>
          </cell>
        </row>
        <row r="432">
          <cell r="A432">
            <v>292405</v>
          </cell>
          <cell r="B432" t="str">
            <v>BA</v>
          </cell>
          <cell r="C432" t="str">
            <v>PÉ DE SERRA</v>
          </cell>
          <cell r="D432" t="str">
            <v>292405</v>
          </cell>
          <cell r="E432">
            <v>6902</v>
          </cell>
          <cell r="F432">
            <v>12980510</v>
          </cell>
          <cell r="G432">
            <v>36637</v>
          </cell>
          <cell r="H432">
            <v>9083554</v>
          </cell>
        </row>
        <row r="433">
          <cell r="A433">
            <v>292410</v>
          </cell>
          <cell r="B433" t="str">
            <v>BA</v>
          </cell>
          <cell r="C433" t="str">
            <v>PEDRÃO</v>
          </cell>
          <cell r="D433" t="str">
            <v>292410</v>
          </cell>
          <cell r="E433">
            <v>21823</v>
          </cell>
          <cell r="F433">
            <v>8406228</v>
          </cell>
          <cell r="G433">
            <v>29254</v>
          </cell>
          <cell r="H433">
            <v>7376297</v>
          </cell>
        </row>
        <row r="434">
          <cell r="A434">
            <v>292430</v>
          </cell>
          <cell r="B434" t="str">
            <v>BA</v>
          </cell>
          <cell r="C434" t="str">
            <v>PIATÃ</v>
          </cell>
          <cell r="D434" t="str">
            <v>292430</v>
          </cell>
          <cell r="F434">
            <v>40327156</v>
          </cell>
          <cell r="H434">
            <v>28619272</v>
          </cell>
        </row>
        <row r="435">
          <cell r="A435">
            <v>292440</v>
          </cell>
          <cell r="B435" t="str">
            <v>BA</v>
          </cell>
          <cell r="C435" t="str">
            <v>PILÃO ARCADO</v>
          </cell>
          <cell r="D435" t="str">
            <v>292440</v>
          </cell>
          <cell r="F435">
            <v>120331524</v>
          </cell>
          <cell r="H435">
            <v>85188696</v>
          </cell>
        </row>
        <row r="436">
          <cell r="A436">
            <v>292460</v>
          </cell>
          <cell r="B436" t="str">
            <v>BA</v>
          </cell>
          <cell r="C436" t="str">
            <v>PINDOBAÇU</v>
          </cell>
          <cell r="D436" t="str">
            <v>292460</v>
          </cell>
          <cell r="E436">
            <v>20000</v>
          </cell>
          <cell r="F436">
            <v>57440888</v>
          </cell>
          <cell r="G436">
            <v>14351</v>
          </cell>
          <cell r="H436">
            <v>43678022</v>
          </cell>
        </row>
        <row r="437">
          <cell r="A437">
            <v>292465</v>
          </cell>
          <cell r="B437" t="str">
            <v>BA</v>
          </cell>
          <cell r="C437" t="str">
            <v>PINTADAS</v>
          </cell>
          <cell r="D437" t="str">
            <v>292465</v>
          </cell>
          <cell r="E437">
            <v>13910</v>
          </cell>
          <cell r="F437">
            <v>11789832</v>
          </cell>
          <cell r="H437">
            <v>8215122</v>
          </cell>
        </row>
        <row r="438">
          <cell r="A438">
            <v>292470</v>
          </cell>
          <cell r="B438" t="str">
            <v>BA</v>
          </cell>
          <cell r="C438" t="str">
            <v>PIRIPÁ</v>
          </cell>
          <cell r="D438" t="str">
            <v>292470</v>
          </cell>
          <cell r="F438">
            <v>21676810</v>
          </cell>
          <cell r="H438">
            <v>15589475</v>
          </cell>
        </row>
        <row r="439">
          <cell r="A439">
            <v>292480</v>
          </cell>
          <cell r="B439" t="str">
            <v>BA</v>
          </cell>
          <cell r="C439" t="str">
            <v>PIRITIBA</v>
          </cell>
          <cell r="D439" t="str">
            <v>292480</v>
          </cell>
          <cell r="E439">
            <v>127357</v>
          </cell>
          <cell r="F439">
            <v>11604356</v>
          </cell>
          <cell r="G439">
            <v>112045</v>
          </cell>
          <cell r="H439">
            <v>10630778</v>
          </cell>
        </row>
        <row r="440">
          <cell r="A440">
            <v>292490</v>
          </cell>
          <cell r="B440" t="str">
            <v>BA</v>
          </cell>
          <cell r="C440" t="str">
            <v>PLANALTINO</v>
          </cell>
          <cell r="D440" t="str">
            <v>292490</v>
          </cell>
          <cell r="F440">
            <v>39543290</v>
          </cell>
          <cell r="H440">
            <v>28062980</v>
          </cell>
        </row>
        <row r="441">
          <cell r="A441">
            <v>292500</v>
          </cell>
          <cell r="B441" t="str">
            <v>BA</v>
          </cell>
          <cell r="C441" t="str">
            <v>PLANALTO</v>
          </cell>
          <cell r="D441" t="str">
            <v>292500</v>
          </cell>
          <cell r="E441">
            <v>203829</v>
          </cell>
          <cell r="F441">
            <v>17381845</v>
          </cell>
          <cell r="G441">
            <v>154628</v>
          </cell>
          <cell r="H441">
            <v>15490863</v>
          </cell>
        </row>
        <row r="442">
          <cell r="A442">
            <v>292510</v>
          </cell>
          <cell r="B442" t="str">
            <v>BA</v>
          </cell>
          <cell r="C442" t="str">
            <v>POÇÕES</v>
          </cell>
          <cell r="D442" t="str">
            <v>292510</v>
          </cell>
          <cell r="E442">
            <v>187656</v>
          </cell>
          <cell r="F442">
            <v>53550557</v>
          </cell>
          <cell r="G442">
            <v>157366</v>
          </cell>
          <cell r="H442">
            <v>39448185</v>
          </cell>
        </row>
        <row r="443">
          <cell r="A443">
            <v>292525</v>
          </cell>
          <cell r="B443" t="str">
            <v>BA</v>
          </cell>
          <cell r="C443" t="str">
            <v>PONTO NOVO</v>
          </cell>
          <cell r="D443" t="str">
            <v>292525</v>
          </cell>
          <cell r="E443">
            <v>192478</v>
          </cell>
          <cell r="F443">
            <v>40354153</v>
          </cell>
          <cell r="G443">
            <v>143017</v>
          </cell>
          <cell r="H443">
            <v>30026331</v>
          </cell>
        </row>
        <row r="444">
          <cell r="A444">
            <v>292530</v>
          </cell>
          <cell r="B444" t="str">
            <v>BA</v>
          </cell>
          <cell r="C444" t="str">
            <v>PORTO SEGURO</v>
          </cell>
          <cell r="D444" t="str">
            <v>292530</v>
          </cell>
          <cell r="E444">
            <v>1218709</v>
          </cell>
          <cell r="F444">
            <v>253189427</v>
          </cell>
          <cell r="G444">
            <v>1033084</v>
          </cell>
          <cell r="H444">
            <v>182640380</v>
          </cell>
        </row>
        <row r="445">
          <cell r="A445">
            <v>292540</v>
          </cell>
          <cell r="B445" t="str">
            <v>BA</v>
          </cell>
          <cell r="C445" t="str">
            <v>POTIRAGUÁ</v>
          </cell>
          <cell r="D445" t="str">
            <v>292540</v>
          </cell>
          <cell r="F445">
            <v>19621956</v>
          </cell>
          <cell r="H445">
            <v>13888648</v>
          </cell>
        </row>
        <row r="446">
          <cell r="A446">
            <v>292550</v>
          </cell>
          <cell r="B446" t="str">
            <v>BA</v>
          </cell>
          <cell r="C446" t="str">
            <v>PRADO</v>
          </cell>
          <cell r="D446" t="str">
            <v>292550</v>
          </cell>
          <cell r="F446">
            <v>2392518</v>
          </cell>
          <cell r="H446">
            <v>1697916</v>
          </cell>
        </row>
        <row r="447">
          <cell r="A447">
            <v>292560</v>
          </cell>
          <cell r="B447" t="str">
            <v>BA</v>
          </cell>
          <cell r="C447" t="str">
            <v>PRESIDENTE DUTRA</v>
          </cell>
          <cell r="D447" t="str">
            <v>292560</v>
          </cell>
          <cell r="F447">
            <v>5567600</v>
          </cell>
          <cell r="H447">
            <v>3951200</v>
          </cell>
        </row>
        <row r="448">
          <cell r="A448">
            <v>292570</v>
          </cell>
          <cell r="B448" t="str">
            <v>BA</v>
          </cell>
          <cell r="C448" t="str">
            <v>PRESIDENTE JÂNIO QUADROS</v>
          </cell>
          <cell r="D448" t="str">
            <v>292570</v>
          </cell>
          <cell r="F448">
            <v>48439839</v>
          </cell>
          <cell r="H448">
            <v>44091894</v>
          </cell>
        </row>
        <row r="449">
          <cell r="A449">
            <v>292575</v>
          </cell>
          <cell r="B449" t="str">
            <v>BA</v>
          </cell>
          <cell r="C449" t="str">
            <v>PRESIDENTE TANCREDO NEVES</v>
          </cell>
          <cell r="D449" t="str">
            <v>292575</v>
          </cell>
          <cell r="F449">
            <v>14460322</v>
          </cell>
          <cell r="H449">
            <v>10262164</v>
          </cell>
        </row>
        <row r="450">
          <cell r="A450">
            <v>292580</v>
          </cell>
          <cell r="B450" t="str">
            <v>BA</v>
          </cell>
          <cell r="C450" t="str">
            <v>QUEIMADAS</v>
          </cell>
          <cell r="D450" t="str">
            <v>292580</v>
          </cell>
          <cell r="E450">
            <v>24203</v>
          </cell>
          <cell r="F450">
            <v>20404167</v>
          </cell>
          <cell r="G450">
            <v>26472</v>
          </cell>
          <cell r="H450">
            <v>13831047</v>
          </cell>
        </row>
        <row r="451">
          <cell r="A451">
            <v>292590</v>
          </cell>
          <cell r="B451" t="str">
            <v>BA</v>
          </cell>
          <cell r="C451" t="str">
            <v>QUIJINGUE</v>
          </cell>
          <cell r="D451" t="str">
            <v>292590</v>
          </cell>
          <cell r="E451">
            <v>23610</v>
          </cell>
          <cell r="F451">
            <v>150800643</v>
          </cell>
          <cell r="G451">
            <v>24920</v>
          </cell>
          <cell r="H451">
            <v>106999626</v>
          </cell>
        </row>
        <row r="452">
          <cell r="A452">
            <v>292593</v>
          </cell>
          <cell r="B452" t="str">
            <v>BA</v>
          </cell>
          <cell r="C452" t="str">
            <v>QUIXABEIRA</v>
          </cell>
          <cell r="D452" t="str">
            <v>292593</v>
          </cell>
          <cell r="E452">
            <v>667618</v>
          </cell>
          <cell r="F452">
            <v>25604186</v>
          </cell>
          <cell r="G452">
            <v>93984</v>
          </cell>
          <cell r="H452">
            <v>16218553</v>
          </cell>
        </row>
        <row r="453">
          <cell r="A453">
            <v>292595</v>
          </cell>
          <cell r="B453" t="str">
            <v>BA</v>
          </cell>
          <cell r="C453" t="str">
            <v>RAFAEL JAMBEIRO</v>
          </cell>
          <cell r="D453" t="str">
            <v>292595</v>
          </cell>
          <cell r="F453">
            <v>79333092</v>
          </cell>
          <cell r="H453">
            <v>56300904</v>
          </cell>
        </row>
        <row r="454">
          <cell r="A454">
            <v>292600</v>
          </cell>
          <cell r="B454" t="str">
            <v>BA</v>
          </cell>
          <cell r="C454" t="str">
            <v>REMANSO</v>
          </cell>
          <cell r="D454" t="str">
            <v>292600</v>
          </cell>
          <cell r="E454">
            <v>134594</v>
          </cell>
          <cell r="F454">
            <v>4060830261</v>
          </cell>
          <cell r="G454">
            <v>9706</v>
          </cell>
          <cell r="H454">
            <v>2883954243</v>
          </cell>
        </row>
        <row r="455">
          <cell r="A455">
            <v>292610</v>
          </cell>
          <cell r="B455" t="str">
            <v>BA</v>
          </cell>
          <cell r="C455" t="str">
            <v>RETIROLÂNDIA</v>
          </cell>
          <cell r="D455" t="str">
            <v>292610</v>
          </cell>
          <cell r="F455">
            <v>1318702</v>
          </cell>
          <cell r="H455">
            <v>1039522</v>
          </cell>
        </row>
        <row r="456">
          <cell r="A456">
            <v>292620</v>
          </cell>
          <cell r="B456" t="str">
            <v>BA</v>
          </cell>
          <cell r="C456" t="str">
            <v>RIACHÃO DAS NEVES</v>
          </cell>
          <cell r="D456" t="str">
            <v>292620</v>
          </cell>
          <cell r="F456">
            <v>22025917</v>
          </cell>
          <cell r="H456">
            <v>15630539</v>
          </cell>
        </row>
        <row r="457">
          <cell r="A457">
            <v>292630</v>
          </cell>
          <cell r="B457" t="str">
            <v>BA</v>
          </cell>
          <cell r="C457" t="str">
            <v>RIACHÃO DO JACUÍPE</v>
          </cell>
          <cell r="D457" t="str">
            <v>292630</v>
          </cell>
          <cell r="F457">
            <v>85452852</v>
          </cell>
          <cell r="H457">
            <v>62916817</v>
          </cell>
        </row>
        <row r="458">
          <cell r="A458">
            <v>292640</v>
          </cell>
          <cell r="B458" t="str">
            <v>BA</v>
          </cell>
          <cell r="C458" t="str">
            <v>RIACHO DE SANTANA</v>
          </cell>
          <cell r="D458" t="str">
            <v>292640</v>
          </cell>
          <cell r="F458">
            <v>179414298</v>
          </cell>
          <cell r="H458">
            <v>127326276</v>
          </cell>
        </row>
        <row r="459">
          <cell r="A459">
            <v>292650</v>
          </cell>
          <cell r="B459" t="str">
            <v>BA</v>
          </cell>
          <cell r="C459" t="str">
            <v>RIBEIRA DO AMPARO</v>
          </cell>
          <cell r="D459" t="str">
            <v>292650</v>
          </cell>
          <cell r="F459">
            <v>2041635</v>
          </cell>
          <cell r="H459">
            <v>1442430</v>
          </cell>
        </row>
        <row r="460">
          <cell r="A460">
            <v>292665</v>
          </cell>
          <cell r="B460" t="str">
            <v>BA</v>
          </cell>
          <cell r="C460" t="str">
            <v>RIBEIRÃO DO LARGO</v>
          </cell>
          <cell r="D460" t="str">
            <v>292665</v>
          </cell>
          <cell r="F460">
            <v>15516482</v>
          </cell>
          <cell r="H460">
            <v>10987244</v>
          </cell>
        </row>
        <row r="461">
          <cell r="A461">
            <v>292670</v>
          </cell>
          <cell r="B461" t="str">
            <v>BA</v>
          </cell>
          <cell r="C461" t="str">
            <v>RIO DE CONTAS</v>
          </cell>
          <cell r="D461" t="str">
            <v>292670</v>
          </cell>
          <cell r="F461">
            <v>19969735</v>
          </cell>
          <cell r="H461">
            <v>14172070</v>
          </cell>
        </row>
        <row r="462">
          <cell r="A462">
            <v>292690</v>
          </cell>
          <cell r="B462" t="str">
            <v>BA</v>
          </cell>
          <cell r="C462" t="str">
            <v>RIO DO PIRES</v>
          </cell>
          <cell r="D462" t="str">
            <v>292690</v>
          </cell>
          <cell r="F462">
            <v>4469146</v>
          </cell>
          <cell r="H462">
            <v>3171652</v>
          </cell>
        </row>
        <row r="463">
          <cell r="A463">
            <v>292700</v>
          </cell>
          <cell r="B463" t="str">
            <v>BA</v>
          </cell>
          <cell r="C463" t="str">
            <v>RIO REAL</v>
          </cell>
          <cell r="D463" t="str">
            <v>292700</v>
          </cell>
          <cell r="F463">
            <v>14294503</v>
          </cell>
          <cell r="G463">
            <v>2625</v>
          </cell>
          <cell r="H463">
            <v>10939723</v>
          </cell>
        </row>
        <row r="464">
          <cell r="A464">
            <v>292710</v>
          </cell>
          <cell r="B464" t="str">
            <v>BA</v>
          </cell>
          <cell r="C464" t="str">
            <v>RODELAS</v>
          </cell>
          <cell r="D464" t="str">
            <v>292710</v>
          </cell>
          <cell r="F464">
            <v>25533553</v>
          </cell>
          <cell r="H464">
            <v>18120586</v>
          </cell>
        </row>
        <row r="465">
          <cell r="A465">
            <v>292720</v>
          </cell>
          <cell r="B465" t="str">
            <v>BA</v>
          </cell>
          <cell r="C465" t="str">
            <v>RUY BARBOSA</v>
          </cell>
          <cell r="D465" t="str">
            <v>292720</v>
          </cell>
          <cell r="E465">
            <v>719053</v>
          </cell>
          <cell r="F465">
            <v>24166283</v>
          </cell>
          <cell r="H465">
            <v>19394870</v>
          </cell>
        </row>
        <row r="466">
          <cell r="A466">
            <v>292730</v>
          </cell>
          <cell r="B466" t="str">
            <v>BA</v>
          </cell>
          <cell r="C466" t="str">
            <v>SALINAS DA MARGARIDA</v>
          </cell>
          <cell r="D466" t="str">
            <v>292730</v>
          </cell>
          <cell r="F466">
            <v>7387145</v>
          </cell>
          <cell r="H466">
            <v>5242490</v>
          </cell>
        </row>
        <row r="467">
          <cell r="A467">
            <v>292750</v>
          </cell>
          <cell r="B467" t="str">
            <v>BA</v>
          </cell>
          <cell r="C467" t="str">
            <v>SANTA BÁRBARA</v>
          </cell>
          <cell r="D467" t="str">
            <v>292750</v>
          </cell>
          <cell r="F467">
            <v>4696004</v>
          </cell>
          <cell r="H467">
            <v>3332648</v>
          </cell>
        </row>
        <row r="468">
          <cell r="A468">
            <v>292760</v>
          </cell>
          <cell r="B468" t="str">
            <v>BA</v>
          </cell>
          <cell r="C468" t="str">
            <v>SANTA BRÍGIDA</v>
          </cell>
          <cell r="D468" t="str">
            <v>292760</v>
          </cell>
          <cell r="E468">
            <v>158189</v>
          </cell>
          <cell r="F468">
            <v>50748794</v>
          </cell>
          <cell r="G468">
            <v>39197</v>
          </cell>
          <cell r="H468">
            <v>37620189</v>
          </cell>
        </row>
        <row r="469">
          <cell r="A469">
            <v>292770</v>
          </cell>
          <cell r="B469" t="str">
            <v>BA</v>
          </cell>
          <cell r="C469" t="str">
            <v>SANTA CRUZ CABRÁLIA</v>
          </cell>
          <cell r="D469" t="str">
            <v>292770</v>
          </cell>
          <cell r="E469">
            <v>224914</v>
          </cell>
          <cell r="F469">
            <v>25257942</v>
          </cell>
          <cell r="G469">
            <v>66869</v>
          </cell>
          <cell r="H469">
            <v>15342093</v>
          </cell>
        </row>
        <row r="470">
          <cell r="A470">
            <v>292780</v>
          </cell>
          <cell r="B470" t="str">
            <v>BA</v>
          </cell>
          <cell r="C470" t="str">
            <v>SANTA CRUZ DA VITÓRIA</v>
          </cell>
          <cell r="D470" t="str">
            <v>292780</v>
          </cell>
          <cell r="F470">
            <v>5899533</v>
          </cell>
          <cell r="H470">
            <v>5138507</v>
          </cell>
        </row>
        <row r="471">
          <cell r="A471">
            <v>292790</v>
          </cell>
          <cell r="B471" t="str">
            <v>BA</v>
          </cell>
          <cell r="C471" t="str">
            <v>SANTA INÊS</v>
          </cell>
          <cell r="D471" t="str">
            <v>292790</v>
          </cell>
          <cell r="F471">
            <v>8507466</v>
          </cell>
          <cell r="H471">
            <v>6479282</v>
          </cell>
        </row>
        <row r="472">
          <cell r="A472">
            <v>292805</v>
          </cell>
          <cell r="B472" t="str">
            <v>BA</v>
          </cell>
          <cell r="C472" t="str">
            <v>SANTA LUZIA</v>
          </cell>
          <cell r="D472" t="str">
            <v>292805</v>
          </cell>
          <cell r="E472">
            <v>12283</v>
          </cell>
          <cell r="F472">
            <v>44652883</v>
          </cell>
          <cell r="H472">
            <v>34802059</v>
          </cell>
        </row>
        <row r="473">
          <cell r="A473">
            <v>292810</v>
          </cell>
          <cell r="B473" t="str">
            <v>BA</v>
          </cell>
          <cell r="C473" t="str">
            <v>SANTA MARIA DA VITÓRIA</v>
          </cell>
          <cell r="D473" t="str">
            <v>292810</v>
          </cell>
          <cell r="F473">
            <v>84126798</v>
          </cell>
          <cell r="G473">
            <v>47065</v>
          </cell>
          <cell r="H473">
            <v>57679007</v>
          </cell>
        </row>
        <row r="474">
          <cell r="A474">
            <v>292850</v>
          </cell>
          <cell r="B474" t="str">
            <v>BA</v>
          </cell>
          <cell r="C474" t="str">
            <v>SANTA TERESINHA</v>
          </cell>
          <cell r="D474" t="str">
            <v>292850</v>
          </cell>
          <cell r="F474">
            <v>19008146</v>
          </cell>
          <cell r="H474">
            <v>13489652</v>
          </cell>
        </row>
        <row r="475">
          <cell r="A475">
            <v>292800</v>
          </cell>
          <cell r="B475" t="str">
            <v>BA</v>
          </cell>
          <cell r="C475" t="str">
            <v>SANTALUZ</v>
          </cell>
          <cell r="D475" t="str">
            <v>292800</v>
          </cell>
          <cell r="E475">
            <v>130264</v>
          </cell>
          <cell r="F475">
            <v>86290400</v>
          </cell>
          <cell r="G475">
            <v>300</v>
          </cell>
          <cell r="H475">
            <v>64310477</v>
          </cell>
        </row>
        <row r="476">
          <cell r="A476">
            <v>292820</v>
          </cell>
          <cell r="B476" t="str">
            <v>BA</v>
          </cell>
          <cell r="C476" t="str">
            <v>SANTANA</v>
          </cell>
          <cell r="D476" t="str">
            <v>292820</v>
          </cell>
          <cell r="H476">
            <v>2457585</v>
          </cell>
        </row>
        <row r="477">
          <cell r="A477">
            <v>292830</v>
          </cell>
          <cell r="B477" t="str">
            <v>BA</v>
          </cell>
          <cell r="C477" t="str">
            <v>SANTANÓPOLIS</v>
          </cell>
          <cell r="D477" t="str">
            <v>292830</v>
          </cell>
          <cell r="F477">
            <v>10926610</v>
          </cell>
          <cell r="H477">
            <v>7736667</v>
          </cell>
        </row>
        <row r="478">
          <cell r="A478">
            <v>292860</v>
          </cell>
          <cell r="B478" t="str">
            <v>BA</v>
          </cell>
          <cell r="C478" t="str">
            <v>SANTO AMARO</v>
          </cell>
          <cell r="D478" t="str">
            <v>292860</v>
          </cell>
          <cell r="F478">
            <v>14473528</v>
          </cell>
          <cell r="H478">
            <v>10271536</v>
          </cell>
        </row>
        <row r="479">
          <cell r="A479">
            <v>292870</v>
          </cell>
          <cell r="B479" t="str">
            <v>BA</v>
          </cell>
          <cell r="C479" t="str">
            <v>SANTO ANTÔNIO DE JESUS</v>
          </cell>
          <cell r="D479" t="str">
            <v>292870</v>
          </cell>
          <cell r="E479">
            <v>111050</v>
          </cell>
          <cell r="F479">
            <v>149236819</v>
          </cell>
          <cell r="G479">
            <v>201646</v>
          </cell>
          <cell r="H479">
            <v>108139310</v>
          </cell>
        </row>
        <row r="480">
          <cell r="A480">
            <v>292880</v>
          </cell>
          <cell r="B480" t="str">
            <v>BA</v>
          </cell>
          <cell r="C480" t="str">
            <v>SANTO ESTÊVÃO</v>
          </cell>
          <cell r="D480" t="str">
            <v>292880</v>
          </cell>
          <cell r="F480">
            <v>64605705</v>
          </cell>
          <cell r="H480">
            <v>46834990</v>
          </cell>
        </row>
        <row r="481">
          <cell r="A481">
            <v>292890</v>
          </cell>
          <cell r="B481" t="str">
            <v>BA</v>
          </cell>
          <cell r="C481" t="str">
            <v>SÃO DESIDÉRIO</v>
          </cell>
          <cell r="D481" t="str">
            <v>292890</v>
          </cell>
          <cell r="E481">
            <v>229570</v>
          </cell>
          <cell r="F481">
            <v>33169408</v>
          </cell>
          <cell r="G481">
            <v>120950</v>
          </cell>
          <cell r="H481">
            <v>25647722</v>
          </cell>
        </row>
        <row r="482">
          <cell r="A482">
            <v>292895</v>
          </cell>
          <cell r="B482" t="str">
            <v>BA</v>
          </cell>
          <cell r="C482" t="str">
            <v>SÃO DOMINGOS</v>
          </cell>
          <cell r="D482" t="str">
            <v>292895</v>
          </cell>
          <cell r="F482">
            <v>23937767</v>
          </cell>
          <cell r="H482">
            <v>16521299</v>
          </cell>
        </row>
        <row r="483">
          <cell r="A483">
            <v>292910</v>
          </cell>
          <cell r="B483" t="str">
            <v>BA</v>
          </cell>
          <cell r="C483" t="str">
            <v>SÃO FELIPE</v>
          </cell>
          <cell r="D483" t="str">
            <v>292910</v>
          </cell>
          <cell r="F483">
            <v>331681617</v>
          </cell>
          <cell r="H483">
            <v>235386954</v>
          </cell>
        </row>
        <row r="484">
          <cell r="A484">
            <v>292900</v>
          </cell>
          <cell r="B484" t="str">
            <v>BA</v>
          </cell>
          <cell r="C484" t="str">
            <v>SÃO FÉLIX</v>
          </cell>
          <cell r="D484" t="str">
            <v>292900</v>
          </cell>
          <cell r="E484">
            <v>85653</v>
          </cell>
          <cell r="F484">
            <v>22874712</v>
          </cell>
          <cell r="G484">
            <v>50384</v>
          </cell>
          <cell r="H484">
            <v>16491111</v>
          </cell>
        </row>
        <row r="485">
          <cell r="A485">
            <v>292905</v>
          </cell>
          <cell r="B485" t="str">
            <v>BA</v>
          </cell>
          <cell r="C485" t="str">
            <v>SÃO FÉLIX DO CORIBE</v>
          </cell>
          <cell r="D485" t="str">
            <v>292905</v>
          </cell>
          <cell r="E485">
            <v>1100</v>
          </cell>
          <cell r="F485">
            <v>34651261</v>
          </cell>
          <cell r="G485">
            <v>90</v>
          </cell>
          <cell r="H485">
            <v>24498088</v>
          </cell>
        </row>
        <row r="486">
          <cell r="A486">
            <v>292920</v>
          </cell>
          <cell r="B486" t="str">
            <v>BA</v>
          </cell>
          <cell r="C486" t="str">
            <v>SÃO FRANCISCO DO CONDE</v>
          </cell>
          <cell r="D486" t="str">
            <v>292920</v>
          </cell>
          <cell r="E486">
            <v>341103</v>
          </cell>
          <cell r="F486">
            <v>133084184</v>
          </cell>
          <cell r="G486">
            <v>198395</v>
          </cell>
          <cell r="H486">
            <v>100168326</v>
          </cell>
        </row>
        <row r="487">
          <cell r="A487">
            <v>292925</v>
          </cell>
          <cell r="B487" t="str">
            <v>BA</v>
          </cell>
          <cell r="C487" t="str">
            <v>SÃO GABRIEL</v>
          </cell>
          <cell r="D487" t="str">
            <v>292925</v>
          </cell>
          <cell r="F487">
            <v>57741374</v>
          </cell>
          <cell r="H487">
            <v>40973702</v>
          </cell>
        </row>
        <row r="488">
          <cell r="A488">
            <v>292937</v>
          </cell>
          <cell r="B488" t="str">
            <v>BA</v>
          </cell>
          <cell r="C488" t="str">
            <v>SÃO JOSÉ DO JACUÍPE</v>
          </cell>
          <cell r="D488" t="str">
            <v>292937</v>
          </cell>
          <cell r="E488">
            <v>85020</v>
          </cell>
          <cell r="F488">
            <v>64883623</v>
          </cell>
          <cell r="G488">
            <v>74480</v>
          </cell>
          <cell r="H488">
            <v>46077126</v>
          </cell>
        </row>
        <row r="489">
          <cell r="A489">
            <v>292940</v>
          </cell>
          <cell r="B489" t="str">
            <v>BA</v>
          </cell>
          <cell r="C489" t="str">
            <v>SÃO MIGUEL DAS MATAS</v>
          </cell>
          <cell r="D489" t="str">
            <v>292940</v>
          </cell>
          <cell r="E489">
            <v>21035</v>
          </cell>
          <cell r="F489">
            <v>17515591</v>
          </cell>
          <cell r="G489">
            <v>19689</v>
          </cell>
          <cell r="H489">
            <v>12217059</v>
          </cell>
        </row>
        <row r="490">
          <cell r="A490">
            <v>292960</v>
          </cell>
          <cell r="B490" t="str">
            <v>BA</v>
          </cell>
          <cell r="C490" t="str">
            <v>SAPEAÇU</v>
          </cell>
          <cell r="D490" t="str">
            <v>292960</v>
          </cell>
          <cell r="F490">
            <v>22588243</v>
          </cell>
          <cell r="H490">
            <v>16030366</v>
          </cell>
        </row>
        <row r="491">
          <cell r="A491">
            <v>292970</v>
          </cell>
          <cell r="B491" t="str">
            <v>BA</v>
          </cell>
          <cell r="C491" t="str">
            <v>SÁTIRO DIAS</v>
          </cell>
          <cell r="D491" t="str">
            <v>292970</v>
          </cell>
          <cell r="F491">
            <v>4502018</v>
          </cell>
          <cell r="H491">
            <v>3193516</v>
          </cell>
        </row>
        <row r="492">
          <cell r="A492">
            <v>292975</v>
          </cell>
          <cell r="B492" t="str">
            <v>BA</v>
          </cell>
          <cell r="C492" t="str">
            <v>SAUBARA</v>
          </cell>
          <cell r="D492" t="str">
            <v>292975</v>
          </cell>
          <cell r="F492">
            <v>2121299</v>
          </cell>
          <cell r="H492">
            <v>1505438</v>
          </cell>
        </row>
        <row r="493">
          <cell r="A493">
            <v>292980</v>
          </cell>
          <cell r="B493" t="str">
            <v>BA</v>
          </cell>
          <cell r="C493" t="str">
            <v>SAÚDE</v>
          </cell>
          <cell r="D493" t="str">
            <v>292980</v>
          </cell>
          <cell r="E493">
            <v>63480</v>
          </cell>
          <cell r="F493">
            <v>815108524</v>
          </cell>
          <cell r="G493">
            <v>20270</v>
          </cell>
          <cell r="H493">
            <v>579068148</v>
          </cell>
        </row>
        <row r="494">
          <cell r="A494">
            <v>292990</v>
          </cell>
          <cell r="B494" t="str">
            <v>BA</v>
          </cell>
          <cell r="C494" t="str">
            <v>SEABRA</v>
          </cell>
          <cell r="D494" t="str">
            <v>292990</v>
          </cell>
          <cell r="E494">
            <v>421353</v>
          </cell>
          <cell r="F494">
            <v>39599802</v>
          </cell>
          <cell r="G494">
            <v>293148</v>
          </cell>
          <cell r="H494">
            <v>22678402</v>
          </cell>
        </row>
        <row r="495">
          <cell r="A495">
            <v>293000</v>
          </cell>
          <cell r="B495" t="str">
            <v>BA</v>
          </cell>
          <cell r="C495" t="str">
            <v>SEBASTIÃO LARANJEIRAS</v>
          </cell>
          <cell r="D495" t="str">
            <v>293000</v>
          </cell>
          <cell r="E495">
            <v>11983</v>
          </cell>
          <cell r="F495">
            <v>10068879</v>
          </cell>
          <cell r="G495">
            <v>46936</v>
          </cell>
          <cell r="H495">
            <v>13523041</v>
          </cell>
        </row>
        <row r="496">
          <cell r="A496">
            <v>293010</v>
          </cell>
          <cell r="B496" t="str">
            <v>BA</v>
          </cell>
          <cell r="C496" t="str">
            <v>SENHOR DO BONFIM</v>
          </cell>
          <cell r="D496" t="str">
            <v>293010</v>
          </cell>
          <cell r="E496">
            <v>728485</v>
          </cell>
          <cell r="F496">
            <v>142695333</v>
          </cell>
          <cell r="G496">
            <v>659961</v>
          </cell>
          <cell r="H496">
            <v>97784103</v>
          </cell>
        </row>
        <row r="497">
          <cell r="A497">
            <v>293020</v>
          </cell>
          <cell r="B497" t="str">
            <v>BA</v>
          </cell>
          <cell r="C497" t="str">
            <v>SENTO SÉ</v>
          </cell>
          <cell r="D497" t="str">
            <v>293020</v>
          </cell>
          <cell r="E497">
            <v>33947</v>
          </cell>
          <cell r="F497">
            <v>7988373</v>
          </cell>
          <cell r="G497">
            <v>6361</v>
          </cell>
          <cell r="H497">
            <v>5197881</v>
          </cell>
        </row>
        <row r="498">
          <cell r="A498">
            <v>293015</v>
          </cell>
          <cell r="B498" t="str">
            <v>BA</v>
          </cell>
          <cell r="C498" t="str">
            <v>SERRA DO RAMALHO</v>
          </cell>
          <cell r="D498" t="str">
            <v>293015</v>
          </cell>
          <cell r="F498">
            <v>16494511</v>
          </cell>
          <cell r="H498">
            <v>11705782</v>
          </cell>
        </row>
        <row r="499">
          <cell r="A499">
            <v>293030</v>
          </cell>
          <cell r="B499" t="str">
            <v>BA</v>
          </cell>
          <cell r="C499" t="str">
            <v>SERRA DOURADA</v>
          </cell>
          <cell r="D499" t="str">
            <v>293030</v>
          </cell>
          <cell r="E499">
            <v>9100</v>
          </cell>
          <cell r="F499">
            <v>272075616</v>
          </cell>
          <cell r="G499">
            <v>70</v>
          </cell>
          <cell r="H499">
            <v>192968581</v>
          </cell>
        </row>
        <row r="500">
          <cell r="A500">
            <v>293040</v>
          </cell>
          <cell r="B500" t="str">
            <v>BA</v>
          </cell>
          <cell r="C500" t="str">
            <v>SERRA PRETA</v>
          </cell>
          <cell r="D500" t="str">
            <v>293040</v>
          </cell>
          <cell r="F500">
            <v>11098403</v>
          </cell>
          <cell r="H500">
            <v>7876286</v>
          </cell>
        </row>
        <row r="501">
          <cell r="A501">
            <v>293050</v>
          </cell>
          <cell r="B501" t="str">
            <v>BA</v>
          </cell>
          <cell r="C501" t="str">
            <v>SERRINHA</v>
          </cell>
          <cell r="D501" t="str">
            <v>293050</v>
          </cell>
          <cell r="F501">
            <v>81679754</v>
          </cell>
          <cell r="H501">
            <v>63900406</v>
          </cell>
        </row>
        <row r="502">
          <cell r="A502">
            <v>293060</v>
          </cell>
          <cell r="B502" t="str">
            <v>BA</v>
          </cell>
          <cell r="C502" t="str">
            <v>SERROLÂNDIA</v>
          </cell>
          <cell r="D502" t="str">
            <v>293060</v>
          </cell>
          <cell r="F502">
            <v>18034265</v>
          </cell>
          <cell r="H502">
            <v>12444390</v>
          </cell>
        </row>
        <row r="503">
          <cell r="A503">
            <v>293075</v>
          </cell>
          <cell r="B503" t="str">
            <v>BA</v>
          </cell>
          <cell r="C503" t="str">
            <v>SÍTIO DO MATO</v>
          </cell>
          <cell r="D503" t="str">
            <v>293075</v>
          </cell>
          <cell r="F503">
            <v>4064038</v>
          </cell>
          <cell r="H503">
            <v>2884156</v>
          </cell>
        </row>
        <row r="504">
          <cell r="A504">
            <v>293076</v>
          </cell>
          <cell r="B504" t="str">
            <v>BA</v>
          </cell>
          <cell r="C504" t="str">
            <v>SÍTIO DO QUINTO</v>
          </cell>
          <cell r="D504" t="str">
            <v>293076</v>
          </cell>
          <cell r="E504">
            <v>161179</v>
          </cell>
          <cell r="F504">
            <v>6717018</v>
          </cell>
          <cell r="G504">
            <v>48699</v>
          </cell>
          <cell r="H504">
            <v>6756365</v>
          </cell>
        </row>
        <row r="505">
          <cell r="A505">
            <v>293077</v>
          </cell>
          <cell r="B505" t="str">
            <v>BA</v>
          </cell>
          <cell r="C505" t="str">
            <v>SOBRADINHO</v>
          </cell>
          <cell r="D505" t="str">
            <v>293077</v>
          </cell>
          <cell r="E505">
            <v>2149021</v>
          </cell>
          <cell r="F505">
            <v>63677053</v>
          </cell>
          <cell r="G505">
            <v>127585</v>
          </cell>
          <cell r="H505">
            <v>27292138</v>
          </cell>
        </row>
        <row r="506">
          <cell r="A506">
            <v>293080</v>
          </cell>
          <cell r="B506" t="str">
            <v>BA</v>
          </cell>
          <cell r="C506" t="str">
            <v>SOUTO SOARES</v>
          </cell>
          <cell r="D506" t="str">
            <v>293080</v>
          </cell>
          <cell r="E506">
            <v>776284</v>
          </cell>
          <cell r="F506">
            <v>111014127</v>
          </cell>
          <cell r="G506">
            <v>76925</v>
          </cell>
          <cell r="H506">
            <v>79208781</v>
          </cell>
        </row>
        <row r="507">
          <cell r="A507">
            <v>293090</v>
          </cell>
          <cell r="B507" t="str">
            <v>BA</v>
          </cell>
          <cell r="C507" t="str">
            <v>TABOCAS DO BREJO VELHO</v>
          </cell>
          <cell r="D507" t="str">
            <v>293090</v>
          </cell>
          <cell r="E507">
            <v>45967</v>
          </cell>
          <cell r="F507">
            <v>168304477</v>
          </cell>
          <cell r="G507">
            <v>33207</v>
          </cell>
          <cell r="H507">
            <v>119212956</v>
          </cell>
        </row>
        <row r="508">
          <cell r="A508">
            <v>293100</v>
          </cell>
          <cell r="B508" t="str">
            <v>BA</v>
          </cell>
          <cell r="C508" t="str">
            <v>TANHAÇU</v>
          </cell>
          <cell r="D508" t="str">
            <v>293100</v>
          </cell>
          <cell r="F508">
            <v>423192</v>
          </cell>
          <cell r="G508">
            <v>19646</v>
          </cell>
          <cell r="H508">
            <v>3876307</v>
          </cell>
        </row>
        <row r="509">
          <cell r="A509">
            <v>293110</v>
          </cell>
          <cell r="B509" t="str">
            <v>BA</v>
          </cell>
          <cell r="C509" t="str">
            <v>TANQUINHO</v>
          </cell>
          <cell r="D509" t="str">
            <v>293110</v>
          </cell>
          <cell r="F509">
            <v>9097550</v>
          </cell>
          <cell r="H509">
            <v>6453260</v>
          </cell>
        </row>
        <row r="510">
          <cell r="A510">
            <v>293120</v>
          </cell>
          <cell r="B510" t="str">
            <v>BA</v>
          </cell>
          <cell r="C510" t="str">
            <v>TAPEROÁ</v>
          </cell>
          <cell r="D510" t="str">
            <v>293120</v>
          </cell>
          <cell r="F510">
            <v>9446196</v>
          </cell>
          <cell r="H510">
            <v>6703752</v>
          </cell>
        </row>
        <row r="511">
          <cell r="A511">
            <v>293130</v>
          </cell>
          <cell r="B511" t="str">
            <v>BA</v>
          </cell>
          <cell r="C511" t="str">
            <v>TAPIRAMUTÁ</v>
          </cell>
          <cell r="D511" t="str">
            <v>293130</v>
          </cell>
          <cell r="F511">
            <v>66667659</v>
          </cell>
          <cell r="H511">
            <v>48756373</v>
          </cell>
        </row>
        <row r="512">
          <cell r="A512">
            <v>293135</v>
          </cell>
          <cell r="B512" t="str">
            <v>BA</v>
          </cell>
          <cell r="C512" t="str">
            <v>TEIXEIRA DE FREITAS</v>
          </cell>
          <cell r="D512" t="str">
            <v>293135</v>
          </cell>
          <cell r="F512">
            <v>283259989</v>
          </cell>
          <cell r="H512">
            <v>201023218</v>
          </cell>
        </row>
        <row r="513">
          <cell r="A513">
            <v>293140</v>
          </cell>
          <cell r="B513" t="str">
            <v>BA</v>
          </cell>
          <cell r="C513" t="str">
            <v>TEODORO SAMPAIO</v>
          </cell>
          <cell r="D513" t="str">
            <v>293140</v>
          </cell>
          <cell r="E513">
            <v>125687</v>
          </cell>
          <cell r="F513">
            <v>13175843</v>
          </cell>
          <cell r="G513">
            <v>28152</v>
          </cell>
          <cell r="H513">
            <v>8877198</v>
          </cell>
        </row>
        <row r="514">
          <cell r="A514">
            <v>293150</v>
          </cell>
          <cell r="B514" t="str">
            <v>BA</v>
          </cell>
          <cell r="C514" t="str">
            <v>TEOFILÂNDIA</v>
          </cell>
          <cell r="D514" t="str">
            <v>293150</v>
          </cell>
          <cell r="F514">
            <v>5269411</v>
          </cell>
          <cell r="H514">
            <v>3739582</v>
          </cell>
        </row>
        <row r="515">
          <cell r="A515">
            <v>293160</v>
          </cell>
          <cell r="B515" t="str">
            <v>BA</v>
          </cell>
          <cell r="C515" t="str">
            <v>TEOLÂNDIA</v>
          </cell>
          <cell r="D515" t="str">
            <v>293160</v>
          </cell>
          <cell r="E515">
            <v>45840</v>
          </cell>
          <cell r="F515">
            <v>25011876</v>
          </cell>
          <cell r="H515">
            <v>18516041</v>
          </cell>
        </row>
        <row r="516">
          <cell r="A516">
            <v>293180</v>
          </cell>
          <cell r="B516" t="str">
            <v>BA</v>
          </cell>
          <cell r="C516" t="str">
            <v>TREMEDAL</v>
          </cell>
          <cell r="D516" t="str">
            <v>293180</v>
          </cell>
          <cell r="E516">
            <v>17256</v>
          </cell>
          <cell r="F516">
            <v>16910236</v>
          </cell>
          <cell r="H516">
            <v>12010844</v>
          </cell>
        </row>
        <row r="517">
          <cell r="A517">
            <v>293190</v>
          </cell>
          <cell r="B517" t="str">
            <v>BA</v>
          </cell>
          <cell r="C517" t="str">
            <v>TUCANO</v>
          </cell>
          <cell r="D517" t="str">
            <v>293190</v>
          </cell>
          <cell r="F517">
            <v>5413406</v>
          </cell>
          <cell r="H517">
            <v>3841772</v>
          </cell>
        </row>
        <row r="518">
          <cell r="A518">
            <v>293200</v>
          </cell>
          <cell r="B518" t="str">
            <v>BA</v>
          </cell>
          <cell r="C518" t="str">
            <v>UAUÁ</v>
          </cell>
          <cell r="D518" t="str">
            <v>293200</v>
          </cell>
          <cell r="F518">
            <v>23012230</v>
          </cell>
          <cell r="H518">
            <v>16331260</v>
          </cell>
        </row>
        <row r="519">
          <cell r="A519">
            <v>293210</v>
          </cell>
          <cell r="B519" t="str">
            <v>BA</v>
          </cell>
          <cell r="C519" t="str">
            <v>UBAÍRA</v>
          </cell>
          <cell r="D519" t="str">
            <v>293210</v>
          </cell>
          <cell r="F519">
            <v>9496881</v>
          </cell>
          <cell r="H519">
            <v>6739722</v>
          </cell>
        </row>
        <row r="520">
          <cell r="A520">
            <v>293220</v>
          </cell>
          <cell r="B520" t="str">
            <v>BA</v>
          </cell>
          <cell r="C520" t="str">
            <v>UBAITABA</v>
          </cell>
          <cell r="D520" t="str">
            <v>293220</v>
          </cell>
          <cell r="F520">
            <v>83130902</v>
          </cell>
          <cell r="H520">
            <v>58996124</v>
          </cell>
        </row>
        <row r="521">
          <cell r="A521">
            <v>293230</v>
          </cell>
          <cell r="B521" t="str">
            <v>BA</v>
          </cell>
          <cell r="C521" t="str">
            <v>UBATÃ</v>
          </cell>
          <cell r="D521" t="str">
            <v>293230</v>
          </cell>
          <cell r="E521">
            <v>83850</v>
          </cell>
          <cell r="F521">
            <v>12888620</v>
          </cell>
          <cell r="G521">
            <v>2345</v>
          </cell>
          <cell r="H521">
            <v>9376505</v>
          </cell>
        </row>
        <row r="522">
          <cell r="A522">
            <v>293240</v>
          </cell>
          <cell r="B522" t="str">
            <v>BA</v>
          </cell>
          <cell r="C522" t="str">
            <v>UIBAÍ</v>
          </cell>
          <cell r="D522" t="str">
            <v>293240</v>
          </cell>
          <cell r="E522">
            <v>135154</v>
          </cell>
          <cell r="F522">
            <v>10537246</v>
          </cell>
          <cell r="G522">
            <v>43136</v>
          </cell>
          <cell r="H522">
            <v>7196544</v>
          </cell>
        </row>
        <row r="523">
          <cell r="A523">
            <v>293250</v>
          </cell>
          <cell r="B523" t="str">
            <v>BA</v>
          </cell>
          <cell r="C523" t="str">
            <v>UNA</v>
          </cell>
          <cell r="D523" t="str">
            <v>293250</v>
          </cell>
          <cell r="F523">
            <v>11902925</v>
          </cell>
          <cell r="H523">
            <v>11001210</v>
          </cell>
        </row>
        <row r="524">
          <cell r="A524">
            <v>293260</v>
          </cell>
          <cell r="B524" t="str">
            <v>BA</v>
          </cell>
          <cell r="C524" t="str">
            <v>URANDI</v>
          </cell>
          <cell r="D524" t="str">
            <v>293260</v>
          </cell>
          <cell r="E524">
            <v>6728</v>
          </cell>
          <cell r="F524">
            <v>60233339</v>
          </cell>
          <cell r="G524">
            <v>780</v>
          </cell>
          <cell r="H524">
            <v>43247272</v>
          </cell>
        </row>
        <row r="525">
          <cell r="A525">
            <v>293280</v>
          </cell>
          <cell r="B525" t="str">
            <v>BA</v>
          </cell>
          <cell r="C525" t="str">
            <v>UTINGA</v>
          </cell>
          <cell r="D525" t="str">
            <v>293280</v>
          </cell>
          <cell r="E525">
            <v>130</v>
          </cell>
          <cell r="F525">
            <v>2390198</v>
          </cell>
          <cell r="H525">
            <v>1685034</v>
          </cell>
        </row>
        <row r="526">
          <cell r="A526">
            <v>293290</v>
          </cell>
          <cell r="B526" t="str">
            <v>BA</v>
          </cell>
          <cell r="C526" t="str">
            <v>VALENÇA</v>
          </cell>
          <cell r="D526" t="str">
            <v>293290</v>
          </cell>
          <cell r="F526">
            <v>60911156</v>
          </cell>
          <cell r="H526">
            <v>43227272</v>
          </cell>
        </row>
        <row r="527">
          <cell r="A527">
            <v>293305</v>
          </cell>
          <cell r="B527" t="str">
            <v>BA</v>
          </cell>
          <cell r="C527" t="str">
            <v>VÁRZEA DA ROÇA</v>
          </cell>
          <cell r="D527" t="str">
            <v>293305</v>
          </cell>
          <cell r="E527">
            <v>53043</v>
          </cell>
          <cell r="F527">
            <v>14377534</v>
          </cell>
          <cell r="G527">
            <v>44500</v>
          </cell>
          <cell r="H527">
            <v>11287060</v>
          </cell>
        </row>
        <row r="528">
          <cell r="A528">
            <v>293310</v>
          </cell>
          <cell r="B528" t="str">
            <v>BA</v>
          </cell>
          <cell r="C528" t="str">
            <v>VÁRZEA DO POÇO</v>
          </cell>
          <cell r="D528" t="str">
            <v>293310</v>
          </cell>
          <cell r="F528">
            <v>19703544</v>
          </cell>
          <cell r="H528">
            <v>15294297</v>
          </cell>
        </row>
        <row r="529">
          <cell r="A529">
            <v>293315</v>
          </cell>
          <cell r="B529" t="str">
            <v>BA</v>
          </cell>
          <cell r="C529" t="str">
            <v>VÁRZEA NOVA</v>
          </cell>
          <cell r="D529" t="str">
            <v>293315</v>
          </cell>
          <cell r="F529">
            <v>3622306</v>
          </cell>
          <cell r="H529">
            <v>2882728</v>
          </cell>
        </row>
        <row r="530">
          <cell r="A530">
            <v>293317</v>
          </cell>
          <cell r="B530" t="str">
            <v>BA</v>
          </cell>
          <cell r="C530" t="str">
            <v>VARZEDO</v>
          </cell>
          <cell r="D530" t="str">
            <v>293317</v>
          </cell>
          <cell r="E530">
            <v>117487</v>
          </cell>
          <cell r="F530">
            <v>8595720</v>
          </cell>
          <cell r="G530">
            <v>63116</v>
          </cell>
          <cell r="H530">
            <v>6609150</v>
          </cell>
        </row>
        <row r="531">
          <cell r="A531">
            <v>293320</v>
          </cell>
          <cell r="B531" t="str">
            <v>BA</v>
          </cell>
          <cell r="C531" t="str">
            <v>VERA CRUZ</v>
          </cell>
          <cell r="D531" t="str">
            <v>293320</v>
          </cell>
          <cell r="F531">
            <v>11630487</v>
          </cell>
          <cell r="H531">
            <v>8253894</v>
          </cell>
        </row>
        <row r="532">
          <cell r="A532">
            <v>293330</v>
          </cell>
          <cell r="B532" t="str">
            <v>BA</v>
          </cell>
          <cell r="C532" t="str">
            <v>VITÓRIA DA CONQUISTA</v>
          </cell>
          <cell r="D532" t="str">
            <v>293330</v>
          </cell>
          <cell r="E532">
            <v>3420015</v>
          </cell>
          <cell r="F532">
            <v>361063881</v>
          </cell>
          <cell r="G532">
            <v>881439</v>
          </cell>
          <cell r="H532">
            <v>267431681</v>
          </cell>
        </row>
        <row r="533">
          <cell r="A533">
            <v>293340</v>
          </cell>
          <cell r="B533" t="str">
            <v>BA</v>
          </cell>
          <cell r="C533" t="str">
            <v>WAGNER</v>
          </cell>
          <cell r="D533" t="str">
            <v>293340</v>
          </cell>
          <cell r="F533">
            <v>2506753</v>
          </cell>
          <cell r="H533">
            <v>1778986</v>
          </cell>
        </row>
        <row r="534">
          <cell r="A534">
            <v>293345</v>
          </cell>
          <cell r="B534" t="str">
            <v>BA</v>
          </cell>
          <cell r="C534" t="str">
            <v>WANDERLEY</v>
          </cell>
          <cell r="D534" t="str">
            <v>293345</v>
          </cell>
          <cell r="F534">
            <v>4664942</v>
          </cell>
          <cell r="H534">
            <v>3310604</v>
          </cell>
        </row>
        <row r="535">
          <cell r="A535">
            <v>293360</v>
          </cell>
          <cell r="B535" t="str">
            <v>BA</v>
          </cell>
          <cell r="C535" t="str">
            <v>XIQUE-XIQUE</v>
          </cell>
          <cell r="D535" t="str">
            <v>293360</v>
          </cell>
          <cell r="F535">
            <v>2816877</v>
          </cell>
          <cell r="H535">
            <v>1999074</v>
          </cell>
        </row>
        <row r="536">
          <cell r="A536">
            <v>230010</v>
          </cell>
          <cell r="B536" t="str">
            <v>CE</v>
          </cell>
          <cell r="C536" t="str">
            <v>ABAIARA</v>
          </cell>
          <cell r="D536" t="str">
            <v>230010</v>
          </cell>
          <cell r="E536">
            <v>3120</v>
          </cell>
          <cell r="F536">
            <v>6377387</v>
          </cell>
          <cell r="H536">
            <v>4548324</v>
          </cell>
        </row>
        <row r="537">
          <cell r="A537">
            <v>230015</v>
          </cell>
          <cell r="B537" t="str">
            <v>CE</v>
          </cell>
          <cell r="C537" t="str">
            <v>ACARAPE</v>
          </cell>
          <cell r="D537" t="str">
            <v>230015</v>
          </cell>
          <cell r="E537">
            <v>4082</v>
          </cell>
          <cell r="F537">
            <v>38385676</v>
          </cell>
          <cell r="G537">
            <v>16758</v>
          </cell>
          <cell r="H537">
            <v>28280211</v>
          </cell>
        </row>
        <row r="538">
          <cell r="A538">
            <v>230020</v>
          </cell>
          <cell r="B538" t="str">
            <v>CE</v>
          </cell>
          <cell r="C538" t="str">
            <v>ACARAÚ</v>
          </cell>
          <cell r="D538" t="str">
            <v>230020</v>
          </cell>
          <cell r="E538">
            <v>739336</v>
          </cell>
          <cell r="F538">
            <v>174265112</v>
          </cell>
          <cell r="G538">
            <v>397297</v>
          </cell>
          <cell r="H538">
            <v>123120623</v>
          </cell>
        </row>
        <row r="539">
          <cell r="A539">
            <v>230030</v>
          </cell>
          <cell r="B539" t="str">
            <v>CE</v>
          </cell>
          <cell r="C539" t="str">
            <v>ACOPIARA</v>
          </cell>
          <cell r="D539" t="str">
            <v>230030</v>
          </cell>
          <cell r="F539">
            <v>998169</v>
          </cell>
          <cell r="H539">
            <v>708378</v>
          </cell>
        </row>
        <row r="540">
          <cell r="A540">
            <v>230040</v>
          </cell>
          <cell r="B540" t="str">
            <v>CE</v>
          </cell>
          <cell r="C540" t="str">
            <v>AIUABA</v>
          </cell>
          <cell r="D540" t="str">
            <v>230040</v>
          </cell>
          <cell r="E540">
            <v>161767</v>
          </cell>
          <cell r="F540">
            <v>55590259</v>
          </cell>
          <cell r="G540">
            <v>111941</v>
          </cell>
          <cell r="H540">
            <v>36628896</v>
          </cell>
        </row>
        <row r="541">
          <cell r="A541">
            <v>230050</v>
          </cell>
          <cell r="B541" t="str">
            <v>CE</v>
          </cell>
          <cell r="C541" t="str">
            <v>ALCÂNTARAS</v>
          </cell>
          <cell r="D541" t="str">
            <v>230050</v>
          </cell>
          <cell r="E541">
            <v>134578</v>
          </cell>
          <cell r="F541">
            <v>8906801</v>
          </cell>
          <cell r="G541">
            <v>59120</v>
          </cell>
          <cell r="H541">
            <v>6013000</v>
          </cell>
        </row>
        <row r="542">
          <cell r="A542">
            <v>230060</v>
          </cell>
          <cell r="B542" t="str">
            <v>CE</v>
          </cell>
          <cell r="C542" t="str">
            <v>ALTANEIRA</v>
          </cell>
          <cell r="D542" t="str">
            <v>230060</v>
          </cell>
          <cell r="E542">
            <v>160586</v>
          </cell>
          <cell r="F542">
            <v>16030990</v>
          </cell>
          <cell r="G542">
            <v>69706</v>
          </cell>
          <cell r="H542">
            <v>10540928</v>
          </cell>
        </row>
        <row r="543">
          <cell r="A543">
            <v>230070</v>
          </cell>
          <cell r="B543" t="str">
            <v>CE</v>
          </cell>
          <cell r="C543" t="str">
            <v>ALTO SANTO</v>
          </cell>
          <cell r="D543" t="str">
            <v>230070</v>
          </cell>
          <cell r="E543">
            <v>135362</v>
          </cell>
          <cell r="F543">
            <v>19805267</v>
          </cell>
          <cell r="G543">
            <v>69571</v>
          </cell>
          <cell r="H543">
            <v>12897639</v>
          </cell>
        </row>
        <row r="544">
          <cell r="A544">
            <v>230075</v>
          </cell>
          <cell r="B544" t="str">
            <v>CE</v>
          </cell>
          <cell r="C544" t="str">
            <v>AMONTADA</v>
          </cell>
          <cell r="D544" t="str">
            <v>230075</v>
          </cell>
          <cell r="E544">
            <v>165626</v>
          </cell>
          <cell r="F544">
            <v>70127836</v>
          </cell>
          <cell r="G544">
            <v>106532</v>
          </cell>
          <cell r="H544">
            <v>42067369</v>
          </cell>
        </row>
        <row r="545">
          <cell r="A545">
            <v>230080</v>
          </cell>
          <cell r="B545" t="str">
            <v>CE</v>
          </cell>
          <cell r="C545" t="str">
            <v>ANTONINA DO NORTE</v>
          </cell>
          <cell r="D545" t="str">
            <v>230080</v>
          </cell>
          <cell r="E545">
            <v>45542</v>
          </cell>
          <cell r="F545">
            <v>5136852</v>
          </cell>
          <cell r="G545">
            <v>44367</v>
          </cell>
          <cell r="H545">
            <v>3714543</v>
          </cell>
        </row>
        <row r="546">
          <cell r="A546">
            <v>230090</v>
          </cell>
          <cell r="B546" t="str">
            <v>CE</v>
          </cell>
          <cell r="C546" t="str">
            <v>APUIARÉS</v>
          </cell>
          <cell r="D546" t="str">
            <v>230090</v>
          </cell>
          <cell r="E546">
            <v>6040</v>
          </cell>
          <cell r="F546">
            <v>32583618</v>
          </cell>
          <cell r="G546">
            <v>435247</v>
          </cell>
          <cell r="H546">
            <v>17128377</v>
          </cell>
        </row>
        <row r="547">
          <cell r="A547">
            <v>230100</v>
          </cell>
          <cell r="B547" t="str">
            <v>CE</v>
          </cell>
          <cell r="C547" t="str">
            <v>AQUIRAZ</v>
          </cell>
          <cell r="D547" t="str">
            <v>230100</v>
          </cell>
          <cell r="E547">
            <v>1136306</v>
          </cell>
          <cell r="F547">
            <v>122142197</v>
          </cell>
          <cell r="G547">
            <v>641842</v>
          </cell>
          <cell r="H547">
            <v>75240187</v>
          </cell>
        </row>
        <row r="548">
          <cell r="A548">
            <v>230110</v>
          </cell>
          <cell r="B548" t="str">
            <v>CE</v>
          </cell>
          <cell r="C548" t="str">
            <v>ARACATI</v>
          </cell>
          <cell r="D548" t="str">
            <v>230110</v>
          </cell>
          <cell r="E548">
            <v>1581863</v>
          </cell>
          <cell r="F548">
            <v>78618693</v>
          </cell>
          <cell r="G548">
            <v>388232</v>
          </cell>
          <cell r="H548">
            <v>55859442</v>
          </cell>
        </row>
        <row r="549">
          <cell r="A549">
            <v>230120</v>
          </cell>
          <cell r="B549" t="str">
            <v>CE</v>
          </cell>
          <cell r="C549" t="str">
            <v>ARACOIABA</v>
          </cell>
          <cell r="D549" t="str">
            <v>230120</v>
          </cell>
          <cell r="E549">
            <v>156258</v>
          </cell>
          <cell r="F549">
            <v>41905813</v>
          </cell>
          <cell r="G549">
            <v>154711</v>
          </cell>
          <cell r="H549">
            <v>27356940</v>
          </cell>
        </row>
        <row r="550">
          <cell r="A550">
            <v>230125</v>
          </cell>
          <cell r="B550" t="str">
            <v>CE</v>
          </cell>
          <cell r="C550" t="str">
            <v>ARARENDÁ</v>
          </cell>
          <cell r="D550" t="str">
            <v>230125</v>
          </cell>
          <cell r="E550">
            <v>214985</v>
          </cell>
          <cell r="F550">
            <v>67022126</v>
          </cell>
          <cell r="G550">
            <v>74831</v>
          </cell>
          <cell r="H550">
            <v>45674167</v>
          </cell>
        </row>
        <row r="551">
          <cell r="A551">
            <v>230130</v>
          </cell>
          <cell r="B551" t="str">
            <v>CE</v>
          </cell>
          <cell r="C551" t="str">
            <v>ARARIPE</v>
          </cell>
          <cell r="D551" t="str">
            <v>230130</v>
          </cell>
          <cell r="E551">
            <v>374817</v>
          </cell>
          <cell r="F551">
            <v>29175709</v>
          </cell>
          <cell r="G551">
            <v>247085</v>
          </cell>
          <cell r="H551">
            <v>18830917</v>
          </cell>
        </row>
        <row r="552">
          <cell r="A552">
            <v>230140</v>
          </cell>
          <cell r="B552" t="str">
            <v>CE</v>
          </cell>
          <cell r="C552" t="str">
            <v>ARATUBA</v>
          </cell>
          <cell r="D552" t="str">
            <v>230140</v>
          </cell>
          <cell r="E552">
            <v>144078</v>
          </cell>
          <cell r="F552">
            <v>21753230</v>
          </cell>
          <cell r="G552">
            <v>138698</v>
          </cell>
          <cell r="H552">
            <v>13387438</v>
          </cell>
        </row>
        <row r="553">
          <cell r="A553">
            <v>230150</v>
          </cell>
          <cell r="B553" t="str">
            <v>CE</v>
          </cell>
          <cell r="C553" t="str">
            <v>ARNEIROZ</v>
          </cell>
          <cell r="D553" t="str">
            <v>230150</v>
          </cell>
          <cell r="E553">
            <v>194836</v>
          </cell>
          <cell r="F553">
            <v>9998905</v>
          </cell>
          <cell r="G553">
            <v>58349</v>
          </cell>
          <cell r="H553">
            <v>7239388</v>
          </cell>
        </row>
        <row r="554">
          <cell r="A554">
            <v>230160</v>
          </cell>
          <cell r="B554" t="str">
            <v>CE</v>
          </cell>
          <cell r="C554" t="str">
            <v>ASSARÉ</v>
          </cell>
          <cell r="D554" t="str">
            <v>230160</v>
          </cell>
          <cell r="E554">
            <v>203295</v>
          </cell>
          <cell r="F554">
            <v>37528870</v>
          </cell>
          <cell r="G554">
            <v>133180</v>
          </cell>
          <cell r="H554">
            <v>24353874</v>
          </cell>
        </row>
        <row r="555">
          <cell r="A555">
            <v>230170</v>
          </cell>
          <cell r="B555" t="str">
            <v>CE</v>
          </cell>
          <cell r="C555" t="str">
            <v>AURORA</v>
          </cell>
          <cell r="D555" t="str">
            <v>230170</v>
          </cell>
          <cell r="F555">
            <v>75158217</v>
          </cell>
          <cell r="G555">
            <v>4458</v>
          </cell>
          <cell r="H555">
            <v>54976406</v>
          </cell>
        </row>
        <row r="556">
          <cell r="A556">
            <v>230180</v>
          </cell>
          <cell r="B556" t="str">
            <v>CE</v>
          </cell>
          <cell r="C556" t="str">
            <v>BAIXIO</v>
          </cell>
          <cell r="D556" t="str">
            <v>230180</v>
          </cell>
          <cell r="E556">
            <v>54638</v>
          </cell>
          <cell r="F556">
            <v>11805935</v>
          </cell>
          <cell r="G556">
            <v>7860</v>
          </cell>
          <cell r="H556">
            <v>8007738</v>
          </cell>
        </row>
        <row r="557">
          <cell r="A557">
            <v>230185</v>
          </cell>
          <cell r="B557" t="str">
            <v>CE</v>
          </cell>
          <cell r="C557" t="str">
            <v>BANABUIÚ</v>
          </cell>
          <cell r="D557" t="str">
            <v>230185</v>
          </cell>
          <cell r="E557">
            <v>191103</v>
          </cell>
          <cell r="F557">
            <v>32065098</v>
          </cell>
          <cell r="G557">
            <v>67621</v>
          </cell>
          <cell r="H557">
            <v>24600460</v>
          </cell>
        </row>
        <row r="558">
          <cell r="A558">
            <v>230190</v>
          </cell>
          <cell r="B558" t="str">
            <v>CE</v>
          </cell>
          <cell r="C558" t="str">
            <v>BARBALHA</v>
          </cell>
          <cell r="D558" t="str">
            <v>230190</v>
          </cell>
          <cell r="E558">
            <v>1638766</v>
          </cell>
          <cell r="F558">
            <v>183366977</v>
          </cell>
          <cell r="G558">
            <v>426852</v>
          </cell>
          <cell r="H558">
            <v>121467902</v>
          </cell>
        </row>
        <row r="559">
          <cell r="A559">
            <v>230195</v>
          </cell>
          <cell r="B559" t="str">
            <v>CE</v>
          </cell>
          <cell r="C559" t="str">
            <v>BARREIRA</v>
          </cell>
          <cell r="D559" t="str">
            <v>230195</v>
          </cell>
          <cell r="E559">
            <v>229944</v>
          </cell>
          <cell r="F559">
            <v>22963792</v>
          </cell>
          <cell r="G559">
            <v>209606</v>
          </cell>
          <cell r="H559">
            <v>14097354</v>
          </cell>
        </row>
        <row r="560">
          <cell r="A560">
            <v>230200</v>
          </cell>
          <cell r="B560" t="str">
            <v>CE</v>
          </cell>
          <cell r="C560" t="str">
            <v>BARRO</v>
          </cell>
          <cell r="D560" t="str">
            <v>230200</v>
          </cell>
          <cell r="E560">
            <v>294509</v>
          </cell>
          <cell r="F560">
            <v>50069278</v>
          </cell>
          <cell r="G560">
            <v>107583</v>
          </cell>
          <cell r="H560">
            <v>33802886</v>
          </cell>
        </row>
        <row r="561">
          <cell r="A561">
            <v>230205</v>
          </cell>
          <cell r="B561" t="str">
            <v>CE</v>
          </cell>
          <cell r="C561" t="str">
            <v>BARROQUINHA</v>
          </cell>
          <cell r="D561" t="str">
            <v>230205</v>
          </cell>
          <cell r="E561">
            <v>205726</v>
          </cell>
          <cell r="F561">
            <v>4512009</v>
          </cell>
          <cell r="G561">
            <v>96288</v>
          </cell>
          <cell r="H561">
            <v>1428588</v>
          </cell>
        </row>
        <row r="562">
          <cell r="A562">
            <v>230210</v>
          </cell>
          <cell r="B562" t="str">
            <v>CE</v>
          </cell>
          <cell r="C562" t="str">
            <v>BATURITÉ</v>
          </cell>
          <cell r="D562" t="str">
            <v>230210</v>
          </cell>
          <cell r="E562">
            <v>308432</v>
          </cell>
          <cell r="F562">
            <v>40109342</v>
          </cell>
          <cell r="G562">
            <v>28697</v>
          </cell>
          <cell r="H562">
            <v>25820101</v>
          </cell>
        </row>
        <row r="563">
          <cell r="A563">
            <v>230220</v>
          </cell>
          <cell r="B563" t="str">
            <v>CE</v>
          </cell>
          <cell r="C563" t="str">
            <v>BEBERIBE</v>
          </cell>
          <cell r="D563" t="str">
            <v>230220</v>
          </cell>
          <cell r="E563">
            <v>1100617</v>
          </cell>
          <cell r="F563">
            <v>42036300</v>
          </cell>
          <cell r="G563">
            <v>202805</v>
          </cell>
          <cell r="H563">
            <v>23568704</v>
          </cell>
        </row>
        <row r="564">
          <cell r="A564">
            <v>230230</v>
          </cell>
          <cell r="B564" t="str">
            <v>CE</v>
          </cell>
          <cell r="C564" t="str">
            <v>BELA CRUZ</v>
          </cell>
          <cell r="D564" t="str">
            <v>230230</v>
          </cell>
          <cell r="E564">
            <v>684168</v>
          </cell>
          <cell r="F564">
            <v>20764825</v>
          </cell>
          <cell r="G564">
            <v>297914</v>
          </cell>
          <cell r="H564">
            <v>8959497</v>
          </cell>
        </row>
        <row r="565">
          <cell r="A565">
            <v>230240</v>
          </cell>
          <cell r="B565" t="str">
            <v>CE</v>
          </cell>
          <cell r="C565" t="str">
            <v>BOA VIAGEM</v>
          </cell>
          <cell r="D565" t="str">
            <v>230240</v>
          </cell>
          <cell r="E565">
            <v>817513</v>
          </cell>
          <cell r="F565">
            <v>55551107</v>
          </cell>
          <cell r="G565">
            <v>207091</v>
          </cell>
          <cell r="H565">
            <v>29414172</v>
          </cell>
        </row>
        <row r="566">
          <cell r="A566">
            <v>230250</v>
          </cell>
          <cell r="B566" t="str">
            <v>CE</v>
          </cell>
          <cell r="C566" t="str">
            <v>BREJO SANTO</v>
          </cell>
          <cell r="D566" t="str">
            <v>230250</v>
          </cell>
          <cell r="E566">
            <v>223092</v>
          </cell>
          <cell r="F566">
            <v>48718325</v>
          </cell>
          <cell r="G566">
            <v>198166</v>
          </cell>
          <cell r="H566">
            <v>35101263</v>
          </cell>
        </row>
        <row r="567">
          <cell r="A567">
            <v>230260</v>
          </cell>
          <cell r="B567" t="str">
            <v>CE</v>
          </cell>
          <cell r="C567" t="str">
            <v>CAMOCIM</v>
          </cell>
          <cell r="D567" t="str">
            <v>230260</v>
          </cell>
          <cell r="E567">
            <v>925408</v>
          </cell>
          <cell r="F567">
            <v>149752151</v>
          </cell>
          <cell r="G567">
            <v>833545</v>
          </cell>
          <cell r="H567">
            <v>92460188</v>
          </cell>
        </row>
        <row r="568">
          <cell r="A568">
            <v>230270</v>
          </cell>
          <cell r="B568" t="str">
            <v>CE</v>
          </cell>
          <cell r="C568" t="str">
            <v>CAMPOS SALES</v>
          </cell>
          <cell r="D568" t="str">
            <v>230270</v>
          </cell>
          <cell r="E568">
            <v>45877</v>
          </cell>
          <cell r="F568">
            <v>398166876</v>
          </cell>
          <cell r="G568">
            <v>90776</v>
          </cell>
          <cell r="H568">
            <v>293150093</v>
          </cell>
        </row>
        <row r="569">
          <cell r="A569">
            <v>230280</v>
          </cell>
          <cell r="B569" t="str">
            <v>CE</v>
          </cell>
          <cell r="C569" t="str">
            <v>CANINDÉ</v>
          </cell>
          <cell r="D569" t="str">
            <v>230280</v>
          </cell>
          <cell r="E569">
            <v>718373</v>
          </cell>
          <cell r="F569">
            <v>160606464</v>
          </cell>
          <cell r="G569">
            <v>591271</v>
          </cell>
          <cell r="H569">
            <v>104356421</v>
          </cell>
        </row>
        <row r="570">
          <cell r="A570">
            <v>230290</v>
          </cell>
          <cell r="B570" t="str">
            <v>CE</v>
          </cell>
          <cell r="C570" t="str">
            <v>CAPISTRANO</v>
          </cell>
          <cell r="D570" t="str">
            <v>230290</v>
          </cell>
          <cell r="E570">
            <v>191722</v>
          </cell>
          <cell r="F570">
            <v>16376092</v>
          </cell>
          <cell r="G570">
            <v>96602</v>
          </cell>
          <cell r="H570">
            <v>10592009</v>
          </cell>
        </row>
        <row r="571">
          <cell r="A571">
            <v>230300</v>
          </cell>
          <cell r="B571" t="str">
            <v>CE</v>
          </cell>
          <cell r="C571" t="str">
            <v>CARIDADE</v>
          </cell>
          <cell r="D571" t="str">
            <v>230300</v>
          </cell>
          <cell r="E571">
            <v>151592</v>
          </cell>
          <cell r="F571">
            <v>14334123</v>
          </cell>
          <cell r="G571">
            <v>71057</v>
          </cell>
          <cell r="H571">
            <v>9416051</v>
          </cell>
        </row>
        <row r="572">
          <cell r="A572">
            <v>230310</v>
          </cell>
          <cell r="B572" t="str">
            <v>CE</v>
          </cell>
          <cell r="C572" t="str">
            <v>CARIRÉ</v>
          </cell>
          <cell r="D572" t="str">
            <v>230310</v>
          </cell>
          <cell r="E572">
            <v>128096</v>
          </cell>
          <cell r="F572">
            <v>20005666</v>
          </cell>
          <cell r="G572">
            <v>94395</v>
          </cell>
          <cell r="H572">
            <v>14240191</v>
          </cell>
        </row>
        <row r="573">
          <cell r="A573">
            <v>230320</v>
          </cell>
          <cell r="B573" t="str">
            <v>CE</v>
          </cell>
          <cell r="C573" t="str">
            <v>CARIRIAÇU</v>
          </cell>
          <cell r="D573" t="str">
            <v>230320</v>
          </cell>
          <cell r="E573">
            <v>334071</v>
          </cell>
          <cell r="F573">
            <v>31556101</v>
          </cell>
          <cell r="G573">
            <v>237844</v>
          </cell>
          <cell r="H573">
            <v>19738129</v>
          </cell>
        </row>
        <row r="574">
          <cell r="A574">
            <v>230330</v>
          </cell>
          <cell r="B574" t="str">
            <v>CE</v>
          </cell>
          <cell r="C574" t="str">
            <v>CARIÚS</v>
          </cell>
          <cell r="D574" t="str">
            <v>230330</v>
          </cell>
          <cell r="F574">
            <v>3546245</v>
          </cell>
          <cell r="H574">
            <v>2516690</v>
          </cell>
        </row>
        <row r="575">
          <cell r="A575">
            <v>230340</v>
          </cell>
          <cell r="B575" t="str">
            <v>CE</v>
          </cell>
          <cell r="C575" t="str">
            <v>CARNAUBAL</v>
          </cell>
          <cell r="D575" t="str">
            <v>230340</v>
          </cell>
          <cell r="E575">
            <v>186476</v>
          </cell>
          <cell r="F575">
            <v>20943769</v>
          </cell>
          <cell r="G575">
            <v>222280</v>
          </cell>
          <cell r="H575">
            <v>15402947</v>
          </cell>
        </row>
        <row r="576">
          <cell r="A576">
            <v>230350</v>
          </cell>
          <cell r="B576" t="str">
            <v>CE</v>
          </cell>
          <cell r="C576" t="str">
            <v>CASCAVEL</v>
          </cell>
          <cell r="D576" t="str">
            <v>230350</v>
          </cell>
          <cell r="E576">
            <v>975376</v>
          </cell>
          <cell r="F576">
            <v>104464236</v>
          </cell>
          <cell r="G576">
            <v>493028</v>
          </cell>
          <cell r="H576">
            <v>62564031</v>
          </cell>
        </row>
        <row r="577">
          <cell r="A577">
            <v>230360</v>
          </cell>
          <cell r="B577" t="str">
            <v>CE</v>
          </cell>
          <cell r="C577" t="str">
            <v>CATARINA</v>
          </cell>
          <cell r="D577" t="str">
            <v>230360</v>
          </cell>
          <cell r="E577">
            <v>262481</v>
          </cell>
          <cell r="F577">
            <v>24018999</v>
          </cell>
          <cell r="G577">
            <v>124673</v>
          </cell>
          <cell r="H577">
            <v>15483167</v>
          </cell>
        </row>
        <row r="578">
          <cell r="A578">
            <v>230365</v>
          </cell>
          <cell r="B578" t="str">
            <v>CE</v>
          </cell>
          <cell r="C578" t="str">
            <v>CATUNDA</v>
          </cell>
          <cell r="D578" t="str">
            <v>230365</v>
          </cell>
          <cell r="E578">
            <v>74903</v>
          </cell>
          <cell r="F578">
            <v>36928209</v>
          </cell>
          <cell r="G578">
            <v>12123</v>
          </cell>
          <cell r="H578">
            <v>25191076</v>
          </cell>
        </row>
        <row r="579">
          <cell r="A579">
            <v>230370</v>
          </cell>
          <cell r="B579" t="str">
            <v>CE</v>
          </cell>
          <cell r="C579" t="str">
            <v>CAUCAIA</v>
          </cell>
          <cell r="D579" t="str">
            <v>230370</v>
          </cell>
          <cell r="E579">
            <v>5575000</v>
          </cell>
          <cell r="F579">
            <v>347912978</v>
          </cell>
          <cell r="G579">
            <v>1856257</v>
          </cell>
          <cell r="H579">
            <v>206314290</v>
          </cell>
        </row>
        <row r="580">
          <cell r="A580">
            <v>230380</v>
          </cell>
          <cell r="B580" t="str">
            <v>CE</v>
          </cell>
          <cell r="C580" t="str">
            <v>CEDRO</v>
          </cell>
          <cell r="D580" t="str">
            <v>230380</v>
          </cell>
          <cell r="E580">
            <v>400023</v>
          </cell>
          <cell r="F580">
            <v>28777308</v>
          </cell>
          <cell r="G580">
            <v>165477</v>
          </cell>
          <cell r="H580">
            <v>15984283</v>
          </cell>
        </row>
        <row r="581">
          <cell r="A581">
            <v>230390</v>
          </cell>
          <cell r="B581" t="str">
            <v>CE</v>
          </cell>
          <cell r="C581" t="str">
            <v>CHAVAL</v>
          </cell>
          <cell r="D581" t="str">
            <v>230390</v>
          </cell>
          <cell r="E581">
            <v>142475</v>
          </cell>
          <cell r="F581">
            <v>28516463</v>
          </cell>
          <cell r="G581">
            <v>66604</v>
          </cell>
          <cell r="H581">
            <v>20670535</v>
          </cell>
        </row>
        <row r="582">
          <cell r="A582">
            <v>230393</v>
          </cell>
          <cell r="B582" t="str">
            <v>CE</v>
          </cell>
          <cell r="C582" t="str">
            <v>CHORÓ</v>
          </cell>
          <cell r="D582" t="str">
            <v>230393</v>
          </cell>
          <cell r="E582">
            <v>143074</v>
          </cell>
          <cell r="F582">
            <v>21757454</v>
          </cell>
          <cell r="G582">
            <v>78913</v>
          </cell>
          <cell r="H582">
            <v>14707078</v>
          </cell>
        </row>
        <row r="583">
          <cell r="A583">
            <v>230395</v>
          </cell>
          <cell r="B583" t="str">
            <v>CE</v>
          </cell>
          <cell r="C583" t="str">
            <v>CHOROZINHO</v>
          </cell>
          <cell r="D583" t="str">
            <v>230395</v>
          </cell>
          <cell r="F583">
            <v>138190188</v>
          </cell>
          <cell r="G583">
            <v>6011</v>
          </cell>
          <cell r="H583">
            <v>103414906</v>
          </cell>
        </row>
        <row r="584">
          <cell r="A584">
            <v>230400</v>
          </cell>
          <cell r="B584" t="str">
            <v>CE</v>
          </cell>
          <cell r="C584" t="str">
            <v>COREAÚ</v>
          </cell>
          <cell r="D584" t="str">
            <v>230400</v>
          </cell>
          <cell r="E584">
            <v>277334</v>
          </cell>
          <cell r="F584">
            <v>22843843</v>
          </cell>
          <cell r="G584">
            <v>134730</v>
          </cell>
          <cell r="H584">
            <v>14042134</v>
          </cell>
        </row>
        <row r="585">
          <cell r="A585">
            <v>230410</v>
          </cell>
          <cell r="B585" t="str">
            <v>CE</v>
          </cell>
          <cell r="C585" t="str">
            <v>CRATEÚS</v>
          </cell>
          <cell r="D585" t="str">
            <v>230410</v>
          </cell>
          <cell r="E585">
            <v>951161</v>
          </cell>
          <cell r="F585">
            <v>95592791</v>
          </cell>
          <cell r="G585">
            <v>856022</v>
          </cell>
          <cell r="H585">
            <v>63855893</v>
          </cell>
        </row>
        <row r="586">
          <cell r="A586">
            <v>230420</v>
          </cell>
          <cell r="B586" t="str">
            <v>CE</v>
          </cell>
          <cell r="C586" t="str">
            <v>CRATO</v>
          </cell>
          <cell r="D586" t="str">
            <v>230420</v>
          </cell>
          <cell r="E586">
            <v>1529883</v>
          </cell>
          <cell r="F586">
            <v>273046223</v>
          </cell>
          <cell r="G586">
            <v>915573</v>
          </cell>
          <cell r="H586">
            <v>187772257</v>
          </cell>
        </row>
        <row r="587">
          <cell r="A587">
            <v>230423</v>
          </cell>
          <cell r="B587" t="str">
            <v>CE</v>
          </cell>
          <cell r="C587" t="str">
            <v>CROATÁ</v>
          </cell>
          <cell r="D587" t="str">
            <v>230423</v>
          </cell>
          <cell r="E587">
            <v>288612</v>
          </cell>
          <cell r="F587">
            <v>26715324</v>
          </cell>
          <cell r="G587">
            <v>441404</v>
          </cell>
          <cell r="H587">
            <v>17127871</v>
          </cell>
        </row>
        <row r="588">
          <cell r="A588">
            <v>230425</v>
          </cell>
          <cell r="B588" t="str">
            <v>CE</v>
          </cell>
          <cell r="C588" t="str">
            <v>CRUZ</v>
          </cell>
          <cell r="D588" t="str">
            <v>230425</v>
          </cell>
          <cell r="E588">
            <v>639993</v>
          </cell>
          <cell r="F588">
            <v>65345868</v>
          </cell>
          <cell r="G588">
            <v>216954</v>
          </cell>
          <cell r="H588">
            <v>40850830</v>
          </cell>
        </row>
        <row r="589">
          <cell r="A589">
            <v>230426</v>
          </cell>
          <cell r="B589" t="str">
            <v>CE</v>
          </cell>
          <cell r="C589" t="str">
            <v>DEPUTADO IRAPUAN PINHEIRO</v>
          </cell>
          <cell r="D589" t="str">
            <v>230426</v>
          </cell>
          <cell r="E589">
            <v>76307</v>
          </cell>
          <cell r="F589">
            <v>9130841</v>
          </cell>
          <cell r="G589">
            <v>72660</v>
          </cell>
          <cell r="H589">
            <v>6827073</v>
          </cell>
        </row>
        <row r="590">
          <cell r="A590">
            <v>230427</v>
          </cell>
          <cell r="B590" t="str">
            <v>CE</v>
          </cell>
          <cell r="C590" t="str">
            <v>ERERÊ</v>
          </cell>
          <cell r="D590" t="str">
            <v>230427</v>
          </cell>
          <cell r="E590">
            <v>84061</v>
          </cell>
          <cell r="F590">
            <v>15789747</v>
          </cell>
          <cell r="G590">
            <v>21725</v>
          </cell>
          <cell r="H590">
            <v>11203527</v>
          </cell>
        </row>
        <row r="591">
          <cell r="A591">
            <v>230428</v>
          </cell>
          <cell r="B591" t="str">
            <v>CE</v>
          </cell>
          <cell r="C591" t="str">
            <v>EUSÉBIO</v>
          </cell>
          <cell r="D591" t="str">
            <v>230428</v>
          </cell>
          <cell r="E591">
            <v>22002</v>
          </cell>
          <cell r="F591">
            <v>28113961</v>
          </cell>
          <cell r="G591">
            <v>8299</v>
          </cell>
          <cell r="H591">
            <v>19917576</v>
          </cell>
        </row>
        <row r="592">
          <cell r="A592">
            <v>230430</v>
          </cell>
          <cell r="B592" t="str">
            <v>CE</v>
          </cell>
          <cell r="C592" t="str">
            <v>FARIAS BRITO</v>
          </cell>
          <cell r="D592" t="str">
            <v>230430</v>
          </cell>
          <cell r="E592">
            <v>313103</v>
          </cell>
          <cell r="F592">
            <v>66477931</v>
          </cell>
          <cell r="G592">
            <v>172859</v>
          </cell>
          <cell r="H592">
            <v>47339393</v>
          </cell>
        </row>
        <row r="593">
          <cell r="A593">
            <v>230435</v>
          </cell>
          <cell r="B593" t="str">
            <v>CE</v>
          </cell>
          <cell r="C593" t="str">
            <v>FORQUILHA</v>
          </cell>
          <cell r="D593" t="str">
            <v>230435</v>
          </cell>
          <cell r="E593">
            <v>329825</v>
          </cell>
          <cell r="F593">
            <v>43991096</v>
          </cell>
          <cell r="G593">
            <v>233017</v>
          </cell>
          <cell r="H593">
            <v>30400489</v>
          </cell>
        </row>
        <row r="594">
          <cell r="A594">
            <v>230440</v>
          </cell>
          <cell r="B594" t="str">
            <v>CE</v>
          </cell>
          <cell r="C594" t="str">
            <v>FORTALEZA</v>
          </cell>
          <cell r="D594" t="str">
            <v>230440</v>
          </cell>
          <cell r="E594">
            <v>2202974</v>
          </cell>
          <cell r="F594">
            <v>293128097</v>
          </cell>
          <cell r="G594">
            <v>1069970</v>
          </cell>
          <cell r="H594">
            <v>218404722</v>
          </cell>
        </row>
        <row r="595">
          <cell r="A595">
            <v>230445</v>
          </cell>
          <cell r="B595" t="str">
            <v>CE</v>
          </cell>
          <cell r="C595" t="str">
            <v>FORTIM</v>
          </cell>
          <cell r="D595" t="str">
            <v>230445</v>
          </cell>
          <cell r="E595">
            <v>174449</v>
          </cell>
          <cell r="F595">
            <v>27175190</v>
          </cell>
          <cell r="G595">
            <v>95495</v>
          </cell>
          <cell r="H595">
            <v>17243941</v>
          </cell>
        </row>
        <row r="596">
          <cell r="A596">
            <v>230450</v>
          </cell>
          <cell r="B596" t="str">
            <v>CE</v>
          </cell>
          <cell r="C596" t="str">
            <v>FRECHEIRINHA</v>
          </cell>
          <cell r="D596" t="str">
            <v>230450</v>
          </cell>
          <cell r="E596">
            <v>258953</v>
          </cell>
          <cell r="F596">
            <v>28879526</v>
          </cell>
          <cell r="G596">
            <v>186067</v>
          </cell>
          <cell r="H596">
            <v>17571039</v>
          </cell>
        </row>
        <row r="597">
          <cell r="A597">
            <v>230460</v>
          </cell>
          <cell r="B597" t="str">
            <v>CE</v>
          </cell>
          <cell r="C597" t="str">
            <v>GENERAL SAMPAIO</v>
          </cell>
          <cell r="D597" t="str">
            <v>230460</v>
          </cell>
          <cell r="E597">
            <v>126395</v>
          </cell>
          <cell r="F597">
            <v>9529243</v>
          </cell>
          <cell r="G597">
            <v>38684</v>
          </cell>
          <cell r="H597">
            <v>7154576</v>
          </cell>
        </row>
        <row r="598">
          <cell r="A598">
            <v>230465</v>
          </cell>
          <cell r="B598" t="str">
            <v>CE</v>
          </cell>
          <cell r="C598" t="str">
            <v>GRAÇA</v>
          </cell>
          <cell r="D598" t="str">
            <v>230465</v>
          </cell>
          <cell r="E598">
            <v>202771</v>
          </cell>
          <cell r="F598">
            <v>11745075</v>
          </cell>
          <cell r="G598">
            <v>62151</v>
          </cell>
          <cell r="H598">
            <v>6148138</v>
          </cell>
        </row>
        <row r="599">
          <cell r="A599">
            <v>230470</v>
          </cell>
          <cell r="B599" t="str">
            <v>CE</v>
          </cell>
          <cell r="C599" t="str">
            <v>GRANJA</v>
          </cell>
          <cell r="D599" t="str">
            <v>230470</v>
          </cell>
          <cell r="E599">
            <v>822616</v>
          </cell>
          <cell r="F599">
            <v>169864879</v>
          </cell>
          <cell r="G599">
            <v>634988</v>
          </cell>
          <cell r="H599">
            <v>115049638</v>
          </cell>
        </row>
        <row r="600">
          <cell r="A600">
            <v>230480</v>
          </cell>
          <cell r="B600" t="str">
            <v>CE</v>
          </cell>
          <cell r="C600" t="str">
            <v>GRANJEIRO</v>
          </cell>
          <cell r="D600" t="str">
            <v>230480</v>
          </cell>
          <cell r="E600">
            <v>30766</v>
          </cell>
          <cell r="F600">
            <v>7269476</v>
          </cell>
          <cell r="G600">
            <v>36990</v>
          </cell>
          <cell r="H600">
            <v>5081036</v>
          </cell>
        </row>
        <row r="601">
          <cell r="A601">
            <v>230490</v>
          </cell>
          <cell r="B601" t="str">
            <v>CE</v>
          </cell>
          <cell r="C601" t="str">
            <v>GROAÍRAS</v>
          </cell>
          <cell r="D601" t="str">
            <v>230490</v>
          </cell>
          <cell r="E601">
            <v>41960</v>
          </cell>
          <cell r="F601">
            <v>43558983</v>
          </cell>
          <cell r="G601">
            <v>876445</v>
          </cell>
          <cell r="H601">
            <v>24739652</v>
          </cell>
        </row>
        <row r="602">
          <cell r="A602">
            <v>230495</v>
          </cell>
          <cell r="B602" t="str">
            <v>CE</v>
          </cell>
          <cell r="C602" t="str">
            <v>GUAIÚBA</v>
          </cell>
          <cell r="D602" t="str">
            <v>230495</v>
          </cell>
          <cell r="E602">
            <v>385676</v>
          </cell>
          <cell r="F602">
            <v>35383723</v>
          </cell>
          <cell r="G602">
            <v>168884</v>
          </cell>
          <cell r="H602">
            <v>21142859</v>
          </cell>
        </row>
        <row r="603">
          <cell r="A603">
            <v>230500</v>
          </cell>
          <cell r="B603" t="str">
            <v>CE</v>
          </cell>
          <cell r="C603" t="str">
            <v>GUARACIABA DO NORTE</v>
          </cell>
          <cell r="D603" t="str">
            <v>230500</v>
          </cell>
          <cell r="E603">
            <v>1066875</v>
          </cell>
          <cell r="F603">
            <v>72201580</v>
          </cell>
          <cell r="G603">
            <v>532079</v>
          </cell>
          <cell r="H603">
            <v>54372556</v>
          </cell>
        </row>
        <row r="604">
          <cell r="A604">
            <v>230510</v>
          </cell>
          <cell r="B604" t="str">
            <v>CE</v>
          </cell>
          <cell r="C604" t="str">
            <v>GUARAMIRANGA</v>
          </cell>
          <cell r="D604" t="str">
            <v>230510</v>
          </cell>
          <cell r="E604">
            <v>164233</v>
          </cell>
          <cell r="F604">
            <v>6644476</v>
          </cell>
          <cell r="G604">
            <v>49387</v>
          </cell>
          <cell r="H604">
            <v>3541047</v>
          </cell>
        </row>
        <row r="605">
          <cell r="A605">
            <v>230520</v>
          </cell>
          <cell r="B605" t="str">
            <v>CE</v>
          </cell>
          <cell r="C605" t="str">
            <v>HIDROLÂNDIA</v>
          </cell>
          <cell r="D605" t="str">
            <v>230520</v>
          </cell>
          <cell r="E605">
            <v>150614</v>
          </cell>
          <cell r="F605">
            <v>25268752</v>
          </cell>
          <cell r="G605">
            <v>115503</v>
          </cell>
          <cell r="H605">
            <v>17701589</v>
          </cell>
        </row>
        <row r="606">
          <cell r="A606">
            <v>230523</v>
          </cell>
          <cell r="B606" t="str">
            <v>CE</v>
          </cell>
          <cell r="C606" t="str">
            <v>HORIZONTE</v>
          </cell>
          <cell r="D606" t="str">
            <v>230523</v>
          </cell>
          <cell r="E606">
            <v>140</v>
          </cell>
          <cell r="F606">
            <v>8281787</v>
          </cell>
          <cell r="G606">
            <v>13</v>
          </cell>
          <cell r="H606">
            <v>5842544</v>
          </cell>
        </row>
        <row r="607">
          <cell r="A607">
            <v>230526</v>
          </cell>
          <cell r="B607" t="str">
            <v>CE</v>
          </cell>
          <cell r="C607" t="str">
            <v>IBARETAMA</v>
          </cell>
          <cell r="D607" t="str">
            <v>230526</v>
          </cell>
          <cell r="E607">
            <v>102457</v>
          </cell>
          <cell r="F607">
            <v>9458414</v>
          </cell>
          <cell r="G607">
            <v>30765</v>
          </cell>
          <cell r="H607">
            <v>6464154</v>
          </cell>
        </row>
        <row r="608">
          <cell r="A608">
            <v>230530</v>
          </cell>
          <cell r="B608" t="str">
            <v>CE</v>
          </cell>
          <cell r="C608" t="str">
            <v>IBIAPINA</v>
          </cell>
          <cell r="D608" t="str">
            <v>230530</v>
          </cell>
          <cell r="E608">
            <v>597332</v>
          </cell>
          <cell r="F608">
            <v>37193722</v>
          </cell>
          <cell r="G608">
            <v>79715</v>
          </cell>
          <cell r="H608">
            <v>20444086</v>
          </cell>
        </row>
        <row r="609">
          <cell r="A609">
            <v>230533</v>
          </cell>
          <cell r="B609" t="str">
            <v>CE</v>
          </cell>
          <cell r="C609" t="str">
            <v>IBICUITINGA</v>
          </cell>
          <cell r="D609" t="str">
            <v>230533</v>
          </cell>
          <cell r="E609">
            <v>134530</v>
          </cell>
          <cell r="F609">
            <v>9402145</v>
          </cell>
          <cell r="G609">
            <v>50003</v>
          </cell>
          <cell r="H609">
            <v>4920423</v>
          </cell>
        </row>
        <row r="610">
          <cell r="A610">
            <v>230535</v>
          </cell>
          <cell r="B610" t="str">
            <v>CE</v>
          </cell>
          <cell r="C610" t="str">
            <v>ICAPUÍ</v>
          </cell>
          <cell r="D610" t="str">
            <v>230535</v>
          </cell>
          <cell r="E610">
            <v>552</v>
          </cell>
          <cell r="F610">
            <v>36441613</v>
          </cell>
          <cell r="G610">
            <v>31656</v>
          </cell>
          <cell r="H610">
            <v>27887065</v>
          </cell>
        </row>
        <row r="611">
          <cell r="A611">
            <v>230540</v>
          </cell>
          <cell r="B611" t="str">
            <v>CE</v>
          </cell>
          <cell r="C611" t="str">
            <v>ICÓ</v>
          </cell>
          <cell r="D611" t="str">
            <v>230540</v>
          </cell>
          <cell r="E611">
            <v>898935</v>
          </cell>
          <cell r="F611">
            <v>52266266</v>
          </cell>
          <cell r="G611">
            <v>439707</v>
          </cell>
          <cell r="H611">
            <v>32196033</v>
          </cell>
        </row>
        <row r="612">
          <cell r="A612">
            <v>230550</v>
          </cell>
          <cell r="B612" t="str">
            <v>CE</v>
          </cell>
          <cell r="C612" t="str">
            <v>IGUATU</v>
          </cell>
          <cell r="D612" t="str">
            <v>230550</v>
          </cell>
          <cell r="E612">
            <v>1189159</v>
          </cell>
          <cell r="F612">
            <v>123532528</v>
          </cell>
          <cell r="G612">
            <v>1204340</v>
          </cell>
          <cell r="H612">
            <v>77373358</v>
          </cell>
        </row>
        <row r="613">
          <cell r="A613">
            <v>230560</v>
          </cell>
          <cell r="B613" t="str">
            <v>CE</v>
          </cell>
          <cell r="C613" t="str">
            <v>INDEPENDÊNCIA</v>
          </cell>
          <cell r="D613" t="str">
            <v>230560</v>
          </cell>
          <cell r="E613">
            <v>470947</v>
          </cell>
          <cell r="F613">
            <v>50811766</v>
          </cell>
          <cell r="G613">
            <v>282482</v>
          </cell>
          <cell r="H613">
            <v>37243857</v>
          </cell>
        </row>
        <row r="614">
          <cell r="A614">
            <v>230565</v>
          </cell>
          <cell r="B614" t="str">
            <v>CE</v>
          </cell>
          <cell r="C614" t="str">
            <v>IPAPORANGA</v>
          </cell>
          <cell r="D614" t="str">
            <v>230565</v>
          </cell>
          <cell r="E614">
            <v>207445</v>
          </cell>
          <cell r="F614">
            <v>23350897</v>
          </cell>
          <cell r="G614">
            <v>195162</v>
          </cell>
          <cell r="H614">
            <v>16718919</v>
          </cell>
        </row>
        <row r="615">
          <cell r="A615">
            <v>230570</v>
          </cell>
          <cell r="B615" t="str">
            <v>CE</v>
          </cell>
          <cell r="C615" t="str">
            <v>IPAUMIRIM</v>
          </cell>
          <cell r="D615" t="str">
            <v>230570</v>
          </cell>
          <cell r="F615">
            <v>14046290</v>
          </cell>
          <cell r="G615">
            <v>27547</v>
          </cell>
          <cell r="H615">
            <v>10272054</v>
          </cell>
        </row>
        <row r="616">
          <cell r="A616">
            <v>230580</v>
          </cell>
          <cell r="B616" t="str">
            <v>CE</v>
          </cell>
          <cell r="C616" t="str">
            <v>IPU</v>
          </cell>
          <cell r="D616" t="str">
            <v>230580</v>
          </cell>
          <cell r="E616">
            <v>695917</v>
          </cell>
          <cell r="F616">
            <v>89565208</v>
          </cell>
          <cell r="G616">
            <v>242133</v>
          </cell>
          <cell r="H616">
            <v>62238152</v>
          </cell>
        </row>
        <row r="617">
          <cell r="A617">
            <v>230590</v>
          </cell>
          <cell r="B617" t="str">
            <v>CE</v>
          </cell>
          <cell r="C617" t="str">
            <v>IPUEIRAS</v>
          </cell>
          <cell r="D617" t="str">
            <v>230590</v>
          </cell>
          <cell r="E617">
            <v>391812</v>
          </cell>
          <cell r="F617">
            <v>69347493</v>
          </cell>
          <cell r="G617">
            <v>460579</v>
          </cell>
          <cell r="H617">
            <v>46691713</v>
          </cell>
        </row>
        <row r="618">
          <cell r="A618">
            <v>230600</v>
          </cell>
          <cell r="B618" t="str">
            <v>CE</v>
          </cell>
          <cell r="C618" t="str">
            <v>IRACEMA</v>
          </cell>
          <cell r="D618" t="str">
            <v>230600</v>
          </cell>
          <cell r="E618">
            <v>122114</v>
          </cell>
          <cell r="F618">
            <v>16048893</v>
          </cell>
          <cell r="G618">
            <v>55894</v>
          </cell>
          <cell r="H618">
            <v>10132252</v>
          </cell>
        </row>
        <row r="619">
          <cell r="A619">
            <v>230610</v>
          </cell>
          <cell r="B619" t="str">
            <v>CE</v>
          </cell>
          <cell r="C619" t="str">
            <v>IRAUÇUBA</v>
          </cell>
          <cell r="D619" t="str">
            <v>230610</v>
          </cell>
          <cell r="E619">
            <v>394413</v>
          </cell>
          <cell r="F619">
            <v>29787985</v>
          </cell>
          <cell r="G619">
            <v>166027</v>
          </cell>
          <cell r="H619">
            <v>18142262</v>
          </cell>
        </row>
        <row r="620">
          <cell r="A620">
            <v>230620</v>
          </cell>
          <cell r="B620" t="str">
            <v>CE</v>
          </cell>
          <cell r="C620" t="str">
            <v>ITAIÇABA</v>
          </cell>
          <cell r="D620" t="str">
            <v>230620</v>
          </cell>
          <cell r="E620">
            <v>35954</v>
          </cell>
          <cell r="F620">
            <v>10825133</v>
          </cell>
          <cell r="G620">
            <v>85661</v>
          </cell>
          <cell r="H620">
            <v>6844825</v>
          </cell>
        </row>
        <row r="621">
          <cell r="A621">
            <v>230625</v>
          </cell>
          <cell r="B621" t="str">
            <v>CE</v>
          </cell>
          <cell r="C621" t="str">
            <v>ITAITINGA</v>
          </cell>
          <cell r="D621" t="str">
            <v>230625</v>
          </cell>
          <cell r="E621">
            <v>727888</v>
          </cell>
          <cell r="F621">
            <v>44865545</v>
          </cell>
          <cell r="G621">
            <v>203088</v>
          </cell>
          <cell r="H621">
            <v>26921108</v>
          </cell>
        </row>
        <row r="622">
          <cell r="A622">
            <v>230630</v>
          </cell>
          <cell r="B622" t="str">
            <v>CE</v>
          </cell>
          <cell r="C622" t="str">
            <v>ITAPAGÉ</v>
          </cell>
          <cell r="D622" t="str">
            <v>230630</v>
          </cell>
          <cell r="E622">
            <v>670242</v>
          </cell>
          <cell r="F622">
            <v>142647404</v>
          </cell>
          <cell r="G622">
            <v>106171</v>
          </cell>
          <cell r="H622">
            <v>102617489</v>
          </cell>
        </row>
        <row r="623">
          <cell r="A623">
            <v>230640</v>
          </cell>
          <cell r="B623" t="str">
            <v>CE</v>
          </cell>
          <cell r="C623" t="str">
            <v>ITAPIPOCA</v>
          </cell>
          <cell r="D623" t="str">
            <v>230640</v>
          </cell>
          <cell r="E623">
            <v>1950210</v>
          </cell>
          <cell r="F623">
            <v>190887213</v>
          </cell>
          <cell r="G623">
            <v>1270408</v>
          </cell>
          <cell r="H623">
            <v>141817862</v>
          </cell>
        </row>
        <row r="624">
          <cell r="A624">
            <v>230650</v>
          </cell>
          <cell r="B624" t="str">
            <v>CE</v>
          </cell>
          <cell r="C624" t="str">
            <v>ITAPIÚNA</v>
          </cell>
          <cell r="D624" t="str">
            <v>230650</v>
          </cell>
          <cell r="E624">
            <v>274205</v>
          </cell>
          <cell r="F624">
            <v>14448763</v>
          </cell>
          <cell r="G624">
            <v>106667</v>
          </cell>
          <cell r="H624">
            <v>8267932</v>
          </cell>
        </row>
        <row r="625">
          <cell r="A625">
            <v>230655</v>
          </cell>
          <cell r="B625" t="str">
            <v>CE</v>
          </cell>
          <cell r="C625" t="str">
            <v>ITAREMA</v>
          </cell>
          <cell r="D625" t="str">
            <v>230655</v>
          </cell>
          <cell r="E625">
            <v>784863</v>
          </cell>
          <cell r="F625">
            <v>61453718</v>
          </cell>
          <cell r="G625">
            <v>581630</v>
          </cell>
          <cell r="H625">
            <v>37607437</v>
          </cell>
        </row>
        <row r="626">
          <cell r="A626">
            <v>230660</v>
          </cell>
          <cell r="B626" t="str">
            <v>CE</v>
          </cell>
          <cell r="C626" t="str">
            <v>ITATIRA</v>
          </cell>
          <cell r="D626" t="str">
            <v>230660</v>
          </cell>
          <cell r="E626">
            <v>371039</v>
          </cell>
          <cell r="F626">
            <v>36771631</v>
          </cell>
          <cell r="G626">
            <v>256576</v>
          </cell>
          <cell r="H626">
            <v>25601288</v>
          </cell>
        </row>
        <row r="627">
          <cell r="A627">
            <v>230670</v>
          </cell>
          <cell r="B627" t="str">
            <v>CE</v>
          </cell>
          <cell r="C627" t="str">
            <v>JAGUARETAMA</v>
          </cell>
          <cell r="D627" t="str">
            <v>230670</v>
          </cell>
          <cell r="E627">
            <v>297091</v>
          </cell>
          <cell r="F627">
            <v>24509271</v>
          </cell>
          <cell r="G627">
            <v>112165</v>
          </cell>
          <cell r="H627">
            <v>17044290</v>
          </cell>
        </row>
        <row r="628">
          <cell r="A628">
            <v>230680</v>
          </cell>
          <cell r="B628" t="str">
            <v>CE</v>
          </cell>
          <cell r="C628" t="str">
            <v>JAGUARIBARA</v>
          </cell>
          <cell r="D628" t="str">
            <v>230680</v>
          </cell>
          <cell r="E628">
            <v>81533</v>
          </cell>
          <cell r="F628">
            <v>17577995</v>
          </cell>
          <cell r="G628">
            <v>31161</v>
          </cell>
          <cell r="H628">
            <v>12339679</v>
          </cell>
        </row>
        <row r="629">
          <cell r="A629">
            <v>230690</v>
          </cell>
          <cell r="B629" t="str">
            <v>CE</v>
          </cell>
          <cell r="C629" t="str">
            <v>JAGUARIBE</v>
          </cell>
          <cell r="D629" t="str">
            <v>230690</v>
          </cell>
          <cell r="E629">
            <v>400725</v>
          </cell>
          <cell r="F629">
            <v>46413975</v>
          </cell>
          <cell r="G629">
            <v>145841</v>
          </cell>
          <cell r="H629">
            <v>28418168</v>
          </cell>
        </row>
        <row r="630">
          <cell r="A630">
            <v>230700</v>
          </cell>
          <cell r="B630" t="str">
            <v>CE</v>
          </cell>
          <cell r="C630" t="str">
            <v>JAGUARUANA</v>
          </cell>
          <cell r="D630" t="str">
            <v>230700</v>
          </cell>
          <cell r="E630">
            <v>558756</v>
          </cell>
          <cell r="F630">
            <v>63858145</v>
          </cell>
          <cell r="G630">
            <v>397051</v>
          </cell>
          <cell r="H630">
            <v>37704310</v>
          </cell>
        </row>
        <row r="631">
          <cell r="A631">
            <v>230710</v>
          </cell>
          <cell r="B631" t="str">
            <v>CE</v>
          </cell>
          <cell r="C631" t="str">
            <v>JARDIM</v>
          </cell>
          <cell r="D631" t="str">
            <v>230710</v>
          </cell>
          <cell r="E631">
            <v>432831</v>
          </cell>
          <cell r="F631">
            <v>46061178</v>
          </cell>
          <cell r="G631">
            <v>164718</v>
          </cell>
          <cell r="H631">
            <v>30557401</v>
          </cell>
        </row>
        <row r="632">
          <cell r="A632">
            <v>230720</v>
          </cell>
          <cell r="B632" t="str">
            <v>CE</v>
          </cell>
          <cell r="C632" t="str">
            <v>JATI</v>
          </cell>
          <cell r="D632" t="str">
            <v>230720</v>
          </cell>
          <cell r="E632">
            <v>2200</v>
          </cell>
          <cell r="F632">
            <v>7267974</v>
          </cell>
          <cell r="H632">
            <v>7977098</v>
          </cell>
        </row>
        <row r="633">
          <cell r="A633">
            <v>230725</v>
          </cell>
          <cell r="B633" t="str">
            <v>CE</v>
          </cell>
          <cell r="C633" t="str">
            <v>JIJOCA DE JERICOACOARA</v>
          </cell>
          <cell r="D633" t="str">
            <v>230725</v>
          </cell>
          <cell r="E633">
            <v>257646</v>
          </cell>
          <cell r="F633">
            <v>35632087</v>
          </cell>
          <cell r="G633">
            <v>112351</v>
          </cell>
          <cell r="H633">
            <v>24916896</v>
          </cell>
        </row>
        <row r="634">
          <cell r="A634">
            <v>230730</v>
          </cell>
          <cell r="B634" t="str">
            <v>CE</v>
          </cell>
          <cell r="C634" t="str">
            <v>JUAZEIRO DO NORTE</v>
          </cell>
          <cell r="D634" t="str">
            <v>230730</v>
          </cell>
          <cell r="E634">
            <v>4388952</v>
          </cell>
          <cell r="F634">
            <v>502055555</v>
          </cell>
          <cell r="G634">
            <v>2066367</v>
          </cell>
          <cell r="H634">
            <v>340727089</v>
          </cell>
        </row>
        <row r="635">
          <cell r="A635">
            <v>230740</v>
          </cell>
          <cell r="B635" t="str">
            <v>CE</v>
          </cell>
          <cell r="C635" t="str">
            <v>JUCÁS</v>
          </cell>
          <cell r="D635" t="str">
            <v>230740</v>
          </cell>
          <cell r="E635">
            <v>4</v>
          </cell>
          <cell r="F635">
            <v>61573719</v>
          </cell>
          <cell r="H635">
            <v>43714690</v>
          </cell>
        </row>
        <row r="636">
          <cell r="A636">
            <v>230750</v>
          </cell>
          <cell r="B636" t="str">
            <v>CE</v>
          </cell>
          <cell r="C636" t="str">
            <v>LAVRAS DA MANGABEIRA</v>
          </cell>
          <cell r="D636" t="str">
            <v>230750</v>
          </cell>
          <cell r="E636">
            <v>365703</v>
          </cell>
          <cell r="F636">
            <v>53351735</v>
          </cell>
          <cell r="G636">
            <v>133775</v>
          </cell>
          <cell r="H636">
            <v>39602831</v>
          </cell>
        </row>
        <row r="637">
          <cell r="A637">
            <v>230760</v>
          </cell>
          <cell r="B637" t="str">
            <v>CE</v>
          </cell>
          <cell r="C637" t="str">
            <v>LIMOEIRO DO NORTE</v>
          </cell>
          <cell r="D637" t="str">
            <v>230760</v>
          </cell>
          <cell r="E637">
            <v>931056</v>
          </cell>
          <cell r="F637">
            <v>104612615</v>
          </cell>
          <cell r="G637">
            <v>341767</v>
          </cell>
          <cell r="H637">
            <v>71650853</v>
          </cell>
        </row>
        <row r="638">
          <cell r="A638">
            <v>230763</v>
          </cell>
          <cell r="B638" t="str">
            <v>CE</v>
          </cell>
          <cell r="C638" t="str">
            <v>MADALENA</v>
          </cell>
          <cell r="D638" t="str">
            <v>230763</v>
          </cell>
          <cell r="E638">
            <v>202804</v>
          </cell>
          <cell r="F638">
            <v>13166468</v>
          </cell>
          <cell r="G638">
            <v>53036</v>
          </cell>
          <cell r="H638">
            <v>8061393</v>
          </cell>
        </row>
        <row r="639">
          <cell r="A639">
            <v>230765</v>
          </cell>
          <cell r="B639" t="str">
            <v>CE</v>
          </cell>
          <cell r="C639" t="str">
            <v>MARACANAÚ</v>
          </cell>
          <cell r="D639" t="str">
            <v>230765</v>
          </cell>
          <cell r="E639">
            <v>4300749</v>
          </cell>
          <cell r="F639">
            <v>677573535</v>
          </cell>
          <cell r="G639">
            <v>4761482</v>
          </cell>
          <cell r="H639">
            <v>480322679</v>
          </cell>
        </row>
        <row r="640">
          <cell r="A640">
            <v>230770</v>
          </cell>
          <cell r="B640" t="str">
            <v>CE</v>
          </cell>
          <cell r="C640" t="str">
            <v>MARANGUAPE</v>
          </cell>
          <cell r="D640" t="str">
            <v>230770</v>
          </cell>
          <cell r="E640">
            <v>2689956</v>
          </cell>
          <cell r="F640">
            <v>184656750</v>
          </cell>
          <cell r="G640">
            <v>1257401</v>
          </cell>
          <cell r="H640">
            <v>108145783</v>
          </cell>
        </row>
        <row r="641">
          <cell r="A641">
            <v>230780</v>
          </cell>
          <cell r="B641" t="str">
            <v>CE</v>
          </cell>
          <cell r="C641" t="str">
            <v>MARCO</v>
          </cell>
          <cell r="D641" t="str">
            <v>230780</v>
          </cell>
          <cell r="E641">
            <v>409015</v>
          </cell>
          <cell r="F641">
            <v>37509305</v>
          </cell>
          <cell r="G641">
            <v>300283</v>
          </cell>
          <cell r="H641">
            <v>22972227</v>
          </cell>
        </row>
        <row r="642">
          <cell r="A642">
            <v>230790</v>
          </cell>
          <cell r="B642" t="str">
            <v>CE</v>
          </cell>
          <cell r="C642" t="str">
            <v>MARTINÓPOLE</v>
          </cell>
          <cell r="D642" t="str">
            <v>230790</v>
          </cell>
          <cell r="E642">
            <v>283464</v>
          </cell>
          <cell r="F642">
            <v>12398734</v>
          </cell>
          <cell r="G642">
            <v>124088</v>
          </cell>
          <cell r="H642">
            <v>8411568</v>
          </cell>
        </row>
        <row r="643">
          <cell r="A643">
            <v>230800</v>
          </cell>
          <cell r="B643" t="str">
            <v>CE</v>
          </cell>
          <cell r="C643" t="str">
            <v>MASSAPÊ</v>
          </cell>
          <cell r="D643" t="str">
            <v>230800</v>
          </cell>
          <cell r="E643">
            <v>613321</v>
          </cell>
          <cell r="F643">
            <v>88025021</v>
          </cell>
          <cell r="G643">
            <v>294462</v>
          </cell>
          <cell r="H643">
            <v>56681488</v>
          </cell>
        </row>
        <row r="644">
          <cell r="A644">
            <v>230810</v>
          </cell>
          <cell r="B644" t="str">
            <v>CE</v>
          </cell>
          <cell r="C644" t="str">
            <v>MAURITI</v>
          </cell>
          <cell r="D644" t="str">
            <v>230810</v>
          </cell>
          <cell r="E644">
            <v>782750</v>
          </cell>
          <cell r="F644">
            <v>61000001</v>
          </cell>
          <cell r="G644">
            <v>433916</v>
          </cell>
          <cell r="H644">
            <v>34685294</v>
          </cell>
        </row>
        <row r="645">
          <cell r="A645">
            <v>230820</v>
          </cell>
          <cell r="B645" t="str">
            <v>CE</v>
          </cell>
          <cell r="C645" t="str">
            <v>MERUOCA</v>
          </cell>
          <cell r="D645" t="str">
            <v>230820</v>
          </cell>
          <cell r="E645">
            <v>272095</v>
          </cell>
          <cell r="F645">
            <v>21738556</v>
          </cell>
          <cell r="G645">
            <v>176925</v>
          </cell>
          <cell r="H645">
            <v>14817808</v>
          </cell>
        </row>
        <row r="646">
          <cell r="A646">
            <v>230830</v>
          </cell>
          <cell r="B646" t="str">
            <v>CE</v>
          </cell>
          <cell r="C646" t="str">
            <v>MILAGRES</v>
          </cell>
          <cell r="D646" t="str">
            <v>230830</v>
          </cell>
          <cell r="E646">
            <v>426271</v>
          </cell>
          <cell r="F646">
            <v>61337265</v>
          </cell>
          <cell r="G646">
            <v>165903</v>
          </cell>
          <cell r="H646">
            <v>43212902</v>
          </cell>
        </row>
        <row r="647">
          <cell r="A647">
            <v>230835</v>
          </cell>
          <cell r="B647" t="str">
            <v>CE</v>
          </cell>
          <cell r="C647" t="str">
            <v>MILHÃ</v>
          </cell>
          <cell r="D647" t="str">
            <v>230835</v>
          </cell>
          <cell r="E647">
            <v>266476</v>
          </cell>
          <cell r="F647">
            <v>17232690</v>
          </cell>
          <cell r="G647">
            <v>87298</v>
          </cell>
          <cell r="H647">
            <v>13492780</v>
          </cell>
        </row>
        <row r="648">
          <cell r="A648">
            <v>230837</v>
          </cell>
          <cell r="B648" t="str">
            <v>CE</v>
          </cell>
          <cell r="C648" t="str">
            <v>MIRAÍMA</v>
          </cell>
          <cell r="D648" t="str">
            <v>230837</v>
          </cell>
          <cell r="E648">
            <v>4474</v>
          </cell>
          <cell r="F648">
            <v>29731523</v>
          </cell>
          <cell r="G648">
            <v>120</v>
          </cell>
          <cell r="H648">
            <v>21109846</v>
          </cell>
        </row>
        <row r="649">
          <cell r="A649">
            <v>230840</v>
          </cell>
          <cell r="B649" t="str">
            <v>CE</v>
          </cell>
          <cell r="C649" t="str">
            <v>MISSÃO VELHA</v>
          </cell>
          <cell r="D649" t="str">
            <v>230840</v>
          </cell>
          <cell r="E649">
            <v>4294141</v>
          </cell>
          <cell r="F649">
            <v>61586671</v>
          </cell>
          <cell r="G649">
            <v>238433</v>
          </cell>
          <cell r="H649">
            <v>25566297</v>
          </cell>
        </row>
        <row r="650">
          <cell r="A650">
            <v>230850</v>
          </cell>
          <cell r="B650" t="str">
            <v>CE</v>
          </cell>
          <cell r="C650" t="str">
            <v>MOMBAÇA</v>
          </cell>
          <cell r="D650" t="str">
            <v>230850</v>
          </cell>
          <cell r="E650">
            <v>197494</v>
          </cell>
          <cell r="F650">
            <v>25358557</v>
          </cell>
          <cell r="G650">
            <v>207368</v>
          </cell>
          <cell r="H650">
            <v>15487074</v>
          </cell>
        </row>
        <row r="651">
          <cell r="A651">
            <v>230860</v>
          </cell>
          <cell r="B651" t="str">
            <v>CE</v>
          </cell>
          <cell r="C651" t="str">
            <v>MONSENHOR TABOSA</v>
          </cell>
          <cell r="D651" t="str">
            <v>230860</v>
          </cell>
          <cell r="E651">
            <v>259834</v>
          </cell>
          <cell r="F651">
            <v>34264430</v>
          </cell>
          <cell r="G651">
            <v>100138</v>
          </cell>
          <cell r="H651">
            <v>24751308</v>
          </cell>
        </row>
        <row r="652">
          <cell r="A652">
            <v>230870</v>
          </cell>
          <cell r="B652" t="str">
            <v>CE</v>
          </cell>
          <cell r="C652" t="str">
            <v>MORADA NOVA</v>
          </cell>
          <cell r="D652" t="str">
            <v>230870</v>
          </cell>
          <cell r="E652">
            <v>1610589</v>
          </cell>
          <cell r="F652">
            <v>71093739</v>
          </cell>
          <cell r="G652">
            <v>511530</v>
          </cell>
          <cell r="H652">
            <v>48684014</v>
          </cell>
        </row>
        <row r="653">
          <cell r="A653">
            <v>230880</v>
          </cell>
          <cell r="B653" t="str">
            <v>CE</v>
          </cell>
          <cell r="C653" t="str">
            <v>MORAÚJO</v>
          </cell>
          <cell r="D653" t="str">
            <v>230880</v>
          </cell>
          <cell r="E653">
            <v>127817</v>
          </cell>
          <cell r="F653">
            <v>11247761</v>
          </cell>
          <cell r="G653">
            <v>9912</v>
          </cell>
          <cell r="H653">
            <v>6432475</v>
          </cell>
        </row>
        <row r="654">
          <cell r="A654">
            <v>230890</v>
          </cell>
          <cell r="B654" t="str">
            <v>CE</v>
          </cell>
          <cell r="C654" t="str">
            <v>MORRINHOS</v>
          </cell>
          <cell r="D654" t="str">
            <v>230890</v>
          </cell>
          <cell r="E654">
            <v>250165</v>
          </cell>
          <cell r="F654">
            <v>24123260</v>
          </cell>
          <cell r="G654">
            <v>153726</v>
          </cell>
          <cell r="H654">
            <v>16819214</v>
          </cell>
        </row>
        <row r="655">
          <cell r="A655">
            <v>230900</v>
          </cell>
          <cell r="B655" t="str">
            <v>CE</v>
          </cell>
          <cell r="C655" t="str">
            <v>MUCAMBO</v>
          </cell>
          <cell r="D655" t="str">
            <v>230900</v>
          </cell>
          <cell r="E655">
            <v>239907</v>
          </cell>
          <cell r="F655">
            <v>13643916</v>
          </cell>
          <cell r="G655">
            <v>80475</v>
          </cell>
          <cell r="H655">
            <v>7787911</v>
          </cell>
        </row>
        <row r="656">
          <cell r="A656">
            <v>230910</v>
          </cell>
          <cell r="B656" t="str">
            <v>CE</v>
          </cell>
          <cell r="C656" t="str">
            <v>MULUNGU</v>
          </cell>
          <cell r="D656" t="str">
            <v>230910</v>
          </cell>
          <cell r="E656">
            <v>145591</v>
          </cell>
          <cell r="F656">
            <v>8768689</v>
          </cell>
          <cell r="G656">
            <v>68238</v>
          </cell>
          <cell r="H656">
            <v>5827733</v>
          </cell>
        </row>
        <row r="657">
          <cell r="A657">
            <v>230920</v>
          </cell>
          <cell r="B657" t="str">
            <v>CE</v>
          </cell>
          <cell r="C657" t="str">
            <v>NOVA OLINDA</v>
          </cell>
          <cell r="D657" t="str">
            <v>230920</v>
          </cell>
          <cell r="E657">
            <v>181849</v>
          </cell>
          <cell r="F657">
            <v>31934479</v>
          </cell>
          <cell r="G657">
            <v>262519</v>
          </cell>
          <cell r="H657">
            <v>17506222</v>
          </cell>
        </row>
        <row r="658">
          <cell r="A658">
            <v>230930</v>
          </cell>
          <cell r="B658" t="str">
            <v>CE</v>
          </cell>
          <cell r="C658" t="str">
            <v>NOVA RUSSAS</v>
          </cell>
          <cell r="D658" t="str">
            <v>230930</v>
          </cell>
          <cell r="E658">
            <v>508085</v>
          </cell>
          <cell r="F658">
            <v>29881702</v>
          </cell>
          <cell r="G658">
            <v>163224</v>
          </cell>
          <cell r="H658">
            <v>17705043</v>
          </cell>
        </row>
        <row r="659">
          <cell r="A659">
            <v>230940</v>
          </cell>
          <cell r="B659" t="str">
            <v>CE</v>
          </cell>
          <cell r="C659" t="str">
            <v>NOVO ORIENTE</v>
          </cell>
          <cell r="D659" t="str">
            <v>230940</v>
          </cell>
          <cell r="E659">
            <v>276208</v>
          </cell>
          <cell r="F659">
            <v>31088498</v>
          </cell>
          <cell r="G659">
            <v>147354</v>
          </cell>
          <cell r="H659">
            <v>17856122</v>
          </cell>
        </row>
        <row r="660">
          <cell r="A660">
            <v>230945</v>
          </cell>
          <cell r="B660" t="str">
            <v>CE</v>
          </cell>
          <cell r="C660" t="str">
            <v>OCARA</v>
          </cell>
          <cell r="D660" t="str">
            <v>230945</v>
          </cell>
          <cell r="E660">
            <v>627857</v>
          </cell>
          <cell r="F660">
            <v>47236365</v>
          </cell>
          <cell r="G660">
            <v>282611</v>
          </cell>
          <cell r="H660">
            <v>30418753</v>
          </cell>
        </row>
        <row r="661">
          <cell r="A661">
            <v>230950</v>
          </cell>
          <cell r="B661" t="str">
            <v>CE</v>
          </cell>
          <cell r="C661" t="str">
            <v>ORÓS</v>
          </cell>
          <cell r="D661" t="str">
            <v>230950</v>
          </cell>
          <cell r="E661">
            <v>341568</v>
          </cell>
          <cell r="F661">
            <v>25675266</v>
          </cell>
          <cell r="G661">
            <v>257642</v>
          </cell>
          <cell r="H661">
            <v>13985758</v>
          </cell>
        </row>
        <row r="662">
          <cell r="A662">
            <v>230960</v>
          </cell>
          <cell r="B662" t="str">
            <v>CE</v>
          </cell>
          <cell r="C662" t="str">
            <v>PACAJUS</v>
          </cell>
          <cell r="D662" t="str">
            <v>230960</v>
          </cell>
          <cell r="E662">
            <v>676333</v>
          </cell>
          <cell r="F662">
            <v>75488944</v>
          </cell>
          <cell r="G662">
            <v>645589</v>
          </cell>
          <cell r="H662">
            <v>51309191</v>
          </cell>
        </row>
        <row r="663">
          <cell r="A663">
            <v>230970</v>
          </cell>
          <cell r="B663" t="str">
            <v>CE</v>
          </cell>
          <cell r="C663" t="str">
            <v>PACATUBA</v>
          </cell>
          <cell r="D663" t="str">
            <v>230970</v>
          </cell>
          <cell r="E663">
            <v>1109372</v>
          </cell>
          <cell r="F663">
            <v>110266804</v>
          </cell>
          <cell r="G663">
            <v>623000</v>
          </cell>
          <cell r="H663">
            <v>68459918</v>
          </cell>
        </row>
        <row r="664">
          <cell r="A664">
            <v>230980</v>
          </cell>
          <cell r="B664" t="str">
            <v>CE</v>
          </cell>
          <cell r="C664" t="str">
            <v>PACOTI</v>
          </cell>
          <cell r="D664" t="str">
            <v>230980</v>
          </cell>
          <cell r="E664">
            <v>83890</v>
          </cell>
          <cell r="F664">
            <v>6618665</v>
          </cell>
          <cell r="G664">
            <v>53966</v>
          </cell>
          <cell r="H664">
            <v>3941089</v>
          </cell>
        </row>
        <row r="665">
          <cell r="A665">
            <v>230990</v>
          </cell>
          <cell r="B665" t="str">
            <v>CE</v>
          </cell>
          <cell r="C665" t="str">
            <v>PACUJÁ</v>
          </cell>
          <cell r="D665" t="str">
            <v>230990</v>
          </cell>
          <cell r="E665">
            <v>74915</v>
          </cell>
          <cell r="F665">
            <v>9342484</v>
          </cell>
          <cell r="G665">
            <v>35275</v>
          </cell>
          <cell r="H665">
            <v>5762732</v>
          </cell>
        </row>
        <row r="666">
          <cell r="A666">
            <v>231000</v>
          </cell>
          <cell r="B666" t="str">
            <v>CE</v>
          </cell>
          <cell r="C666" t="str">
            <v>PALHANO</v>
          </cell>
          <cell r="D666" t="str">
            <v>231000</v>
          </cell>
          <cell r="E666">
            <v>136414</v>
          </cell>
          <cell r="F666">
            <v>18471961</v>
          </cell>
          <cell r="G666">
            <v>146479</v>
          </cell>
          <cell r="H666">
            <v>13328281</v>
          </cell>
        </row>
        <row r="667">
          <cell r="A667">
            <v>231010</v>
          </cell>
          <cell r="B667" t="str">
            <v>CE</v>
          </cell>
          <cell r="C667" t="str">
            <v>PALMÁCIA</v>
          </cell>
          <cell r="D667" t="str">
            <v>231010</v>
          </cell>
          <cell r="E667">
            <v>326722</v>
          </cell>
          <cell r="F667">
            <v>53725296</v>
          </cell>
          <cell r="G667">
            <v>153236</v>
          </cell>
          <cell r="H667">
            <v>31020158</v>
          </cell>
        </row>
        <row r="668">
          <cell r="A668">
            <v>231020</v>
          </cell>
          <cell r="B668" t="str">
            <v>CE</v>
          </cell>
          <cell r="C668" t="str">
            <v>PARACURU</v>
          </cell>
          <cell r="D668" t="str">
            <v>231020</v>
          </cell>
          <cell r="E668">
            <v>617620</v>
          </cell>
          <cell r="F668">
            <v>45439172</v>
          </cell>
          <cell r="G668">
            <v>300440</v>
          </cell>
          <cell r="H668">
            <v>26966284</v>
          </cell>
        </row>
        <row r="669">
          <cell r="A669">
            <v>231025</v>
          </cell>
          <cell r="B669" t="str">
            <v>CE</v>
          </cell>
          <cell r="C669" t="str">
            <v>PARAIPABA</v>
          </cell>
          <cell r="D669" t="str">
            <v>231025</v>
          </cell>
          <cell r="E669">
            <v>553155</v>
          </cell>
          <cell r="F669">
            <v>67561618</v>
          </cell>
          <cell r="G669">
            <v>342645</v>
          </cell>
          <cell r="H669">
            <v>38270854</v>
          </cell>
        </row>
        <row r="670">
          <cell r="A670">
            <v>231030</v>
          </cell>
          <cell r="B670" t="str">
            <v>CE</v>
          </cell>
          <cell r="C670" t="str">
            <v>PARAMBU</v>
          </cell>
          <cell r="D670" t="str">
            <v>231030</v>
          </cell>
          <cell r="E670">
            <v>181098</v>
          </cell>
          <cell r="F670">
            <v>31145722</v>
          </cell>
          <cell r="G670">
            <v>6658</v>
          </cell>
          <cell r="H670">
            <v>20529722</v>
          </cell>
        </row>
        <row r="671">
          <cell r="A671">
            <v>231040</v>
          </cell>
          <cell r="B671" t="str">
            <v>CE</v>
          </cell>
          <cell r="C671" t="str">
            <v>PARAMOTI</v>
          </cell>
          <cell r="D671" t="str">
            <v>231040</v>
          </cell>
          <cell r="E671">
            <v>264290</v>
          </cell>
          <cell r="F671">
            <v>13410039</v>
          </cell>
          <cell r="G671">
            <v>7586</v>
          </cell>
          <cell r="H671">
            <v>6169100</v>
          </cell>
        </row>
        <row r="672">
          <cell r="A672">
            <v>231050</v>
          </cell>
          <cell r="B672" t="str">
            <v>CE</v>
          </cell>
          <cell r="C672" t="str">
            <v>PEDRA BRANCA</v>
          </cell>
          <cell r="D672" t="str">
            <v>231050</v>
          </cell>
          <cell r="E672">
            <v>594001</v>
          </cell>
          <cell r="F672">
            <v>47790415</v>
          </cell>
          <cell r="G672">
            <v>493550</v>
          </cell>
          <cell r="H672">
            <v>27300147</v>
          </cell>
        </row>
        <row r="673">
          <cell r="A673">
            <v>231060</v>
          </cell>
          <cell r="B673" t="str">
            <v>CE</v>
          </cell>
          <cell r="C673" t="str">
            <v>PENAFORTE</v>
          </cell>
          <cell r="D673" t="str">
            <v>231060</v>
          </cell>
          <cell r="E673">
            <v>79790</v>
          </cell>
          <cell r="F673">
            <v>21081496</v>
          </cell>
          <cell r="G673">
            <v>60930</v>
          </cell>
          <cell r="H673">
            <v>21846530</v>
          </cell>
        </row>
        <row r="674">
          <cell r="A674">
            <v>231070</v>
          </cell>
          <cell r="B674" t="str">
            <v>CE</v>
          </cell>
          <cell r="C674" t="str">
            <v>PENTECOSTE</v>
          </cell>
          <cell r="D674" t="str">
            <v>231070</v>
          </cell>
          <cell r="E674">
            <v>633629</v>
          </cell>
          <cell r="F674">
            <v>40688665</v>
          </cell>
          <cell r="G674">
            <v>264184</v>
          </cell>
          <cell r="H674">
            <v>23934302</v>
          </cell>
        </row>
        <row r="675">
          <cell r="A675">
            <v>231080</v>
          </cell>
          <cell r="B675" t="str">
            <v>CE</v>
          </cell>
          <cell r="C675" t="str">
            <v>PEREIRO</v>
          </cell>
          <cell r="D675" t="str">
            <v>231080</v>
          </cell>
          <cell r="E675">
            <v>162415</v>
          </cell>
          <cell r="F675">
            <v>16374968</v>
          </cell>
          <cell r="G675">
            <v>41558</v>
          </cell>
          <cell r="H675">
            <v>9699274</v>
          </cell>
        </row>
        <row r="676">
          <cell r="A676">
            <v>231085</v>
          </cell>
          <cell r="B676" t="str">
            <v>CE</v>
          </cell>
          <cell r="C676" t="str">
            <v>PINDORETAMA</v>
          </cell>
          <cell r="D676" t="str">
            <v>231085</v>
          </cell>
          <cell r="E676">
            <v>519488</v>
          </cell>
          <cell r="F676">
            <v>31710079</v>
          </cell>
          <cell r="H676">
            <v>19481550</v>
          </cell>
        </row>
        <row r="677">
          <cell r="A677">
            <v>231090</v>
          </cell>
          <cell r="B677" t="str">
            <v>CE</v>
          </cell>
          <cell r="C677" t="str">
            <v>PIQUET CARNEIRO</v>
          </cell>
          <cell r="D677" t="str">
            <v>231090</v>
          </cell>
          <cell r="E677">
            <v>83418</v>
          </cell>
          <cell r="F677">
            <v>27470524</v>
          </cell>
          <cell r="G677">
            <v>172862</v>
          </cell>
          <cell r="H677">
            <v>16833942</v>
          </cell>
        </row>
        <row r="678">
          <cell r="A678">
            <v>231095</v>
          </cell>
          <cell r="B678" t="str">
            <v>CE</v>
          </cell>
          <cell r="C678" t="str">
            <v>PIRES FERREIRA</v>
          </cell>
          <cell r="D678" t="str">
            <v>231095</v>
          </cell>
          <cell r="E678">
            <v>32091</v>
          </cell>
          <cell r="F678">
            <v>9830930</v>
          </cell>
          <cell r="G678">
            <v>41667</v>
          </cell>
          <cell r="H678">
            <v>6383874</v>
          </cell>
        </row>
        <row r="679">
          <cell r="A679">
            <v>231100</v>
          </cell>
          <cell r="B679" t="str">
            <v>CE</v>
          </cell>
          <cell r="C679" t="str">
            <v>PORANGA</v>
          </cell>
          <cell r="D679" t="str">
            <v>231100</v>
          </cell>
          <cell r="E679">
            <v>642</v>
          </cell>
          <cell r="F679">
            <v>7208080</v>
          </cell>
          <cell r="G679">
            <v>910554</v>
          </cell>
          <cell r="H679">
            <v>24725552</v>
          </cell>
        </row>
        <row r="680">
          <cell r="A680">
            <v>231110</v>
          </cell>
          <cell r="B680" t="str">
            <v>CE</v>
          </cell>
          <cell r="C680" t="str">
            <v>PORTEIRAS</v>
          </cell>
          <cell r="D680" t="str">
            <v>231110</v>
          </cell>
          <cell r="E680">
            <v>274440</v>
          </cell>
          <cell r="F680">
            <v>25804524</v>
          </cell>
          <cell r="G680">
            <v>95602</v>
          </cell>
          <cell r="H680">
            <v>18690972</v>
          </cell>
        </row>
        <row r="681">
          <cell r="A681">
            <v>231120</v>
          </cell>
          <cell r="B681" t="str">
            <v>CE</v>
          </cell>
          <cell r="C681" t="str">
            <v>POTENGI</v>
          </cell>
          <cell r="D681" t="str">
            <v>231120</v>
          </cell>
          <cell r="E681">
            <v>88568</v>
          </cell>
          <cell r="F681">
            <v>6910624</v>
          </cell>
          <cell r="G681">
            <v>39216</v>
          </cell>
          <cell r="H681">
            <v>4225943</v>
          </cell>
        </row>
        <row r="682">
          <cell r="A682">
            <v>231123</v>
          </cell>
          <cell r="B682" t="str">
            <v>CE</v>
          </cell>
          <cell r="C682" t="str">
            <v>POTIRETAMA</v>
          </cell>
          <cell r="D682" t="str">
            <v>231123</v>
          </cell>
          <cell r="E682">
            <v>27797</v>
          </cell>
          <cell r="F682">
            <v>6777886</v>
          </cell>
          <cell r="G682">
            <v>32478</v>
          </cell>
          <cell r="H682">
            <v>4164142</v>
          </cell>
        </row>
        <row r="683">
          <cell r="A683">
            <v>231126</v>
          </cell>
          <cell r="B683" t="str">
            <v>CE</v>
          </cell>
          <cell r="C683" t="str">
            <v>QUITERIANÓPOLIS</v>
          </cell>
          <cell r="D683" t="str">
            <v>231126</v>
          </cell>
          <cell r="E683">
            <v>1383915</v>
          </cell>
          <cell r="F683">
            <v>58715220</v>
          </cell>
          <cell r="G683">
            <v>33366</v>
          </cell>
          <cell r="H683">
            <v>41055068</v>
          </cell>
        </row>
        <row r="684">
          <cell r="A684">
            <v>231130</v>
          </cell>
          <cell r="B684" t="str">
            <v>CE</v>
          </cell>
          <cell r="C684" t="str">
            <v>QUIXADÁ</v>
          </cell>
          <cell r="D684" t="str">
            <v>231130</v>
          </cell>
          <cell r="E684">
            <v>1386106</v>
          </cell>
          <cell r="F684">
            <v>113077424</v>
          </cell>
          <cell r="G684">
            <v>391130</v>
          </cell>
          <cell r="H684">
            <v>72607256</v>
          </cell>
        </row>
        <row r="685">
          <cell r="A685">
            <v>231135</v>
          </cell>
          <cell r="B685" t="str">
            <v>CE</v>
          </cell>
          <cell r="C685" t="str">
            <v>QUIXELÔ</v>
          </cell>
          <cell r="D685" t="str">
            <v>231135</v>
          </cell>
          <cell r="E685">
            <v>4268</v>
          </cell>
          <cell r="F685">
            <v>16677174</v>
          </cell>
          <cell r="G685">
            <v>3125</v>
          </cell>
          <cell r="H685">
            <v>13867187</v>
          </cell>
        </row>
        <row r="686">
          <cell r="A686">
            <v>231140</v>
          </cell>
          <cell r="B686" t="str">
            <v>CE</v>
          </cell>
          <cell r="C686" t="str">
            <v>QUIXERAMOBIM</v>
          </cell>
          <cell r="D686" t="str">
            <v>231140</v>
          </cell>
          <cell r="E686">
            <v>1008568</v>
          </cell>
          <cell r="F686">
            <v>138934138</v>
          </cell>
          <cell r="G686">
            <v>638525</v>
          </cell>
          <cell r="H686">
            <v>91654163</v>
          </cell>
        </row>
        <row r="687">
          <cell r="A687">
            <v>231150</v>
          </cell>
          <cell r="B687" t="str">
            <v>CE</v>
          </cell>
          <cell r="C687" t="str">
            <v>QUIXERÉ</v>
          </cell>
          <cell r="D687" t="str">
            <v>231150</v>
          </cell>
          <cell r="E687">
            <v>517796</v>
          </cell>
          <cell r="F687">
            <v>39585947</v>
          </cell>
          <cell r="G687">
            <v>252538</v>
          </cell>
          <cell r="H687">
            <v>27481028</v>
          </cell>
        </row>
        <row r="688">
          <cell r="A688">
            <v>231160</v>
          </cell>
          <cell r="B688" t="str">
            <v>CE</v>
          </cell>
          <cell r="C688" t="str">
            <v>REDENÇÃO</v>
          </cell>
          <cell r="D688" t="str">
            <v>231160</v>
          </cell>
          <cell r="E688">
            <v>464225</v>
          </cell>
          <cell r="F688">
            <v>138536217</v>
          </cell>
          <cell r="G688">
            <v>3871428</v>
          </cell>
          <cell r="H688">
            <v>33416660</v>
          </cell>
        </row>
        <row r="689">
          <cell r="A689">
            <v>231170</v>
          </cell>
          <cell r="B689" t="str">
            <v>CE</v>
          </cell>
          <cell r="C689" t="str">
            <v>RERIUTABA</v>
          </cell>
          <cell r="D689" t="str">
            <v>231170</v>
          </cell>
          <cell r="E689">
            <v>178168</v>
          </cell>
          <cell r="F689">
            <v>90867761</v>
          </cell>
          <cell r="G689">
            <v>204865</v>
          </cell>
          <cell r="H689">
            <v>63336579</v>
          </cell>
        </row>
        <row r="690">
          <cell r="A690">
            <v>231180</v>
          </cell>
          <cell r="B690" t="str">
            <v>CE</v>
          </cell>
          <cell r="C690" t="str">
            <v>RUSSAS</v>
          </cell>
          <cell r="D690" t="str">
            <v>231180</v>
          </cell>
          <cell r="E690">
            <v>846586</v>
          </cell>
          <cell r="F690">
            <v>74232910</v>
          </cell>
          <cell r="G690">
            <v>702918</v>
          </cell>
          <cell r="H690">
            <v>46331275</v>
          </cell>
        </row>
        <row r="691">
          <cell r="A691">
            <v>231190</v>
          </cell>
          <cell r="B691" t="str">
            <v>CE</v>
          </cell>
          <cell r="C691" t="str">
            <v>SABOEIRO</v>
          </cell>
          <cell r="D691" t="str">
            <v>231190</v>
          </cell>
          <cell r="F691">
            <v>72110</v>
          </cell>
          <cell r="H691">
            <v>2031061</v>
          </cell>
        </row>
        <row r="692">
          <cell r="A692">
            <v>231195</v>
          </cell>
          <cell r="B692" t="str">
            <v>CE</v>
          </cell>
          <cell r="C692" t="str">
            <v>SALITRE</v>
          </cell>
          <cell r="D692" t="str">
            <v>231195</v>
          </cell>
          <cell r="E692">
            <v>14762</v>
          </cell>
          <cell r="F692">
            <v>155859368</v>
          </cell>
          <cell r="H692">
            <v>113813512</v>
          </cell>
        </row>
        <row r="693">
          <cell r="A693">
            <v>231220</v>
          </cell>
          <cell r="B693" t="str">
            <v>CE</v>
          </cell>
          <cell r="C693" t="str">
            <v>SANTA QUITÉRIA</v>
          </cell>
          <cell r="D693" t="str">
            <v>231220</v>
          </cell>
          <cell r="E693">
            <v>225119</v>
          </cell>
          <cell r="F693">
            <v>56543890</v>
          </cell>
          <cell r="G693">
            <v>144385</v>
          </cell>
          <cell r="H693">
            <v>36523629</v>
          </cell>
        </row>
        <row r="694">
          <cell r="A694">
            <v>231200</v>
          </cell>
          <cell r="B694" t="str">
            <v>CE</v>
          </cell>
          <cell r="C694" t="str">
            <v>SANTANA DO ACARAÚ</v>
          </cell>
          <cell r="D694" t="str">
            <v>231200</v>
          </cell>
          <cell r="E694">
            <v>338750</v>
          </cell>
          <cell r="F694">
            <v>40259453</v>
          </cell>
          <cell r="G694">
            <v>487191</v>
          </cell>
          <cell r="H694">
            <v>25903199</v>
          </cell>
        </row>
        <row r="695">
          <cell r="A695">
            <v>231210</v>
          </cell>
          <cell r="B695" t="str">
            <v>CE</v>
          </cell>
          <cell r="C695" t="str">
            <v>SANTANA DO CARIRI</v>
          </cell>
          <cell r="D695" t="str">
            <v>231210</v>
          </cell>
          <cell r="E695">
            <v>206634</v>
          </cell>
          <cell r="F695">
            <v>27332236</v>
          </cell>
          <cell r="G695">
            <v>150354</v>
          </cell>
          <cell r="H695">
            <v>17397395</v>
          </cell>
        </row>
        <row r="696">
          <cell r="A696">
            <v>231230</v>
          </cell>
          <cell r="B696" t="str">
            <v>CE</v>
          </cell>
          <cell r="C696" t="str">
            <v>SÃO BENEDITO</v>
          </cell>
          <cell r="D696" t="str">
            <v>231230</v>
          </cell>
          <cell r="E696">
            <v>642202</v>
          </cell>
          <cell r="F696">
            <v>77741039</v>
          </cell>
          <cell r="G696">
            <v>374149</v>
          </cell>
          <cell r="H696">
            <v>48992307</v>
          </cell>
        </row>
        <row r="697">
          <cell r="A697">
            <v>231240</v>
          </cell>
          <cell r="B697" t="str">
            <v>CE</v>
          </cell>
          <cell r="C697" t="str">
            <v>SÃO GONÇALO DO AMARANTE</v>
          </cell>
          <cell r="D697" t="str">
            <v>231240</v>
          </cell>
          <cell r="E697">
            <v>2432127</v>
          </cell>
          <cell r="F697">
            <v>116570467</v>
          </cell>
          <cell r="G697">
            <v>1984086</v>
          </cell>
          <cell r="H697">
            <v>79799846</v>
          </cell>
        </row>
        <row r="698">
          <cell r="A698">
            <v>231250</v>
          </cell>
          <cell r="B698" t="str">
            <v>CE</v>
          </cell>
          <cell r="C698" t="str">
            <v>SÃO JOÃO DO JAGUARIBE</v>
          </cell>
          <cell r="D698" t="str">
            <v>231250</v>
          </cell>
          <cell r="E698">
            <v>30870</v>
          </cell>
          <cell r="F698">
            <v>4778548</v>
          </cell>
          <cell r="G698">
            <v>25725</v>
          </cell>
          <cell r="H698">
            <v>2933389</v>
          </cell>
        </row>
        <row r="699">
          <cell r="A699">
            <v>231260</v>
          </cell>
          <cell r="B699" t="str">
            <v>CE</v>
          </cell>
          <cell r="C699" t="str">
            <v>SÃO LUÍS DO CURU</v>
          </cell>
          <cell r="D699" t="str">
            <v>231260</v>
          </cell>
          <cell r="F699">
            <v>45719417</v>
          </cell>
          <cell r="H699">
            <v>32836250</v>
          </cell>
        </row>
        <row r="700">
          <cell r="A700">
            <v>231270</v>
          </cell>
          <cell r="B700" t="str">
            <v>CE</v>
          </cell>
          <cell r="C700" t="str">
            <v>SENADOR POMPEU</v>
          </cell>
          <cell r="D700" t="str">
            <v>231270</v>
          </cell>
          <cell r="E700">
            <v>268966</v>
          </cell>
          <cell r="F700">
            <v>24379664</v>
          </cell>
          <cell r="G700">
            <v>198390</v>
          </cell>
          <cell r="H700">
            <v>15880621</v>
          </cell>
        </row>
        <row r="701">
          <cell r="A701">
            <v>231280</v>
          </cell>
          <cell r="B701" t="str">
            <v>CE</v>
          </cell>
          <cell r="C701" t="str">
            <v>SENADOR SÁ</v>
          </cell>
          <cell r="D701" t="str">
            <v>231280</v>
          </cell>
          <cell r="E701">
            <v>156239</v>
          </cell>
          <cell r="F701">
            <v>13972790</v>
          </cell>
          <cell r="G701">
            <v>69919</v>
          </cell>
          <cell r="H701">
            <v>9524041</v>
          </cell>
        </row>
        <row r="702">
          <cell r="A702">
            <v>231290</v>
          </cell>
          <cell r="B702" t="str">
            <v>CE</v>
          </cell>
          <cell r="C702" t="str">
            <v>SOBRAL</v>
          </cell>
          <cell r="D702" t="str">
            <v>231290</v>
          </cell>
          <cell r="E702">
            <v>687</v>
          </cell>
          <cell r="F702">
            <v>89351446</v>
          </cell>
          <cell r="G702">
            <v>134</v>
          </cell>
          <cell r="H702">
            <v>63051834</v>
          </cell>
        </row>
        <row r="703">
          <cell r="A703">
            <v>231300</v>
          </cell>
          <cell r="B703" t="str">
            <v>CE</v>
          </cell>
          <cell r="C703" t="str">
            <v>SOLONÓPOLE</v>
          </cell>
          <cell r="D703" t="str">
            <v>231300</v>
          </cell>
          <cell r="E703">
            <v>487070</v>
          </cell>
          <cell r="F703">
            <v>31572630</v>
          </cell>
          <cell r="G703">
            <v>47908</v>
          </cell>
          <cell r="H703">
            <v>20102211</v>
          </cell>
        </row>
        <row r="704">
          <cell r="A704">
            <v>231310</v>
          </cell>
          <cell r="B704" t="str">
            <v>CE</v>
          </cell>
          <cell r="C704" t="str">
            <v>TABULEIRO DO NORTE</v>
          </cell>
          <cell r="D704" t="str">
            <v>231310</v>
          </cell>
          <cell r="E704">
            <v>369865</v>
          </cell>
          <cell r="F704">
            <v>273101831</v>
          </cell>
          <cell r="G704">
            <v>203555</v>
          </cell>
          <cell r="H704">
            <v>193069648</v>
          </cell>
        </row>
        <row r="705">
          <cell r="A705">
            <v>231320</v>
          </cell>
          <cell r="B705" t="str">
            <v>CE</v>
          </cell>
          <cell r="C705" t="str">
            <v>TAMBORIL</v>
          </cell>
          <cell r="D705" t="str">
            <v>231320</v>
          </cell>
          <cell r="E705">
            <v>421652</v>
          </cell>
          <cell r="F705">
            <v>38227618</v>
          </cell>
          <cell r="G705">
            <v>302453</v>
          </cell>
          <cell r="H705">
            <v>26088506</v>
          </cell>
        </row>
        <row r="706">
          <cell r="A706">
            <v>231325</v>
          </cell>
          <cell r="B706" t="str">
            <v>CE</v>
          </cell>
          <cell r="C706" t="str">
            <v>TARRAFAS</v>
          </cell>
          <cell r="D706" t="str">
            <v>231325</v>
          </cell>
          <cell r="E706">
            <v>56736</v>
          </cell>
          <cell r="F706">
            <v>9363519</v>
          </cell>
          <cell r="G706">
            <v>9270</v>
          </cell>
          <cell r="H706">
            <v>6590765</v>
          </cell>
        </row>
        <row r="707">
          <cell r="A707">
            <v>231330</v>
          </cell>
          <cell r="B707" t="str">
            <v>CE</v>
          </cell>
          <cell r="C707" t="str">
            <v>TAUÁ</v>
          </cell>
          <cell r="D707" t="str">
            <v>231330</v>
          </cell>
          <cell r="E707">
            <v>1218214</v>
          </cell>
          <cell r="F707">
            <v>144095535</v>
          </cell>
          <cell r="G707">
            <v>288115</v>
          </cell>
          <cell r="H707">
            <v>89206268</v>
          </cell>
        </row>
        <row r="708">
          <cell r="A708">
            <v>231335</v>
          </cell>
          <cell r="B708" t="str">
            <v>CE</v>
          </cell>
          <cell r="C708" t="str">
            <v>TEJUÇUOCA</v>
          </cell>
          <cell r="D708" t="str">
            <v>231335</v>
          </cell>
          <cell r="E708">
            <v>308982</v>
          </cell>
          <cell r="F708">
            <v>70544327</v>
          </cell>
          <cell r="G708">
            <v>212798</v>
          </cell>
          <cell r="H708">
            <v>47755764</v>
          </cell>
        </row>
        <row r="709">
          <cell r="A709">
            <v>231340</v>
          </cell>
          <cell r="B709" t="str">
            <v>CE</v>
          </cell>
          <cell r="C709" t="str">
            <v>TIANGUÁ</v>
          </cell>
          <cell r="D709" t="str">
            <v>231340</v>
          </cell>
          <cell r="E709">
            <v>19126</v>
          </cell>
          <cell r="F709">
            <v>267311421</v>
          </cell>
          <cell r="G709">
            <v>1992</v>
          </cell>
          <cell r="H709">
            <v>202499095</v>
          </cell>
        </row>
        <row r="710">
          <cell r="A710">
            <v>231350</v>
          </cell>
          <cell r="B710" t="str">
            <v>CE</v>
          </cell>
          <cell r="C710" t="str">
            <v>TRAIRI</v>
          </cell>
          <cell r="D710" t="str">
            <v>231350</v>
          </cell>
          <cell r="E710">
            <v>838477</v>
          </cell>
          <cell r="F710">
            <v>143410623</v>
          </cell>
          <cell r="G710">
            <v>585429</v>
          </cell>
          <cell r="H710">
            <v>95777989</v>
          </cell>
        </row>
        <row r="711">
          <cell r="A711">
            <v>231355</v>
          </cell>
          <cell r="B711" t="str">
            <v>CE</v>
          </cell>
          <cell r="C711" t="str">
            <v>TURURU</v>
          </cell>
          <cell r="D711" t="str">
            <v>231355</v>
          </cell>
          <cell r="E711">
            <v>461427</v>
          </cell>
          <cell r="F711">
            <v>28619203</v>
          </cell>
          <cell r="G711">
            <v>44445</v>
          </cell>
          <cell r="H711">
            <v>17513364</v>
          </cell>
        </row>
        <row r="712">
          <cell r="A712">
            <v>231360</v>
          </cell>
          <cell r="B712" t="str">
            <v>CE</v>
          </cell>
          <cell r="C712" t="str">
            <v>UBAJARA</v>
          </cell>
          <cell r="D712" t="str">
            <v>231360</v>
          </cell>
          <cell r="E712">
            <v>81928</v>
          </cell>
          <cell r="F712">
            <v>39890882</v>
          </cell>
          <cell r="G712">
            <v>139420</v>
          </cell>
          <cell r="H712">
            <v>25768114</v>
          </cell>
        </row>
        <row r="713">
          <cell r="A713">
            <v>231370</v>
          </cell>
          <cell r="B713" t="str">
            <v>CE</v>
          </cell>
          <cell r="C713" t="str">
            <v>UMARI</v>
          </cell>
          <cell r="D713" t="str">
            <v>231370</v>
          </cell>
          <cell r="E713">
            <v>51850</v>
          </cell>
          <cell r="F713">
            <v>9431790</v>
          </cell>
          <cell r="G713">
            <v>7483</v>
          </cell>
          <cell r="H713">
            <v>5993420</v>
          </cell>
        </row>
        <row r="714">
          <cell r="A714">
            <v>231375</v>
          </cell>
          <cell r="B714" t="str">
            <v>CE</v>
          </cell>
          <cell r="C714" t="str">
            <v>UMIRIM</v>
          </cell>
          <cell r="D714" t="str">
            <v>231375</v>
          </cell>
          <cell r="E714">
            <v>232786</v>
          </cell>
          <cell r="F714">
            <v>25735424</v>
          </cell>
          <cell r="G714">
            <v>246712</v>
          </cell>
          <cell r="H714">
            <v>14713257</v>
          </cell>
        </row>
        <row r="715">
          <cell r="A715">
            <v>231380</v>
          </cell>
          <cell r="B715" t="str">
            <v>CE</v>
          </cell>
          <cell r="C715" t="str">
            <v>URUBURETAMA</v>
          </cell>
          <cell r="D715" t="str">
            <v>231380</v>
          </cell>
          <cell r="E715">
            <v>103179</v>
          </cell>
          <cell r="F715">
            <v>20454390</v>
          </cell>
          <cell r="G715">
            <v>97309</v>
          </cell>
          <cell r="H715">
            <v>12618685</v>
          </cell>
        </row>
        <row r="716">
          <cell r="A716">
            <v>231390</v>
          </cell>
          <cell r="B716" t="str">
            <v>CE</v>
          </cell>
          <cell r="C716" t="str">
            <v>URUOCA</v>
          </cell>
          <cell r="D716" t="str">
            <v>231390</v>
          </cell>
          <cell r="E716">
            <v>219740</v>
          </cell>
          <cell r="F716">
            <v>15431706</v>
          </cell>
          <cell r="G716">
            <v>186452</v>
          </cell>
          <cell r="H716">
            <v>11371763</v>
          </cell>
        </row>
        <row r="717">
          <cell r="A717">
            <v>231395</v>
          </cell>
          <cell r="B717" t="str">
            <v>CE</v>
          </cell>
          <cell r="C717" t="str">
            <v>VARJOTA</v>
          </cell>
          <cell r="D717" t="str">
            <v>231395</v>
          </cell>
          <cell r="E717">
            <v>10100</v>
          </cell>
          <cell r="F717">
            <v>15876249</v>
          </cell>
          <cell r="H717">
            <v>10443951</v>
          </cell>
        </row>
        <row r="718">
          <cell r="A718">
            <v>231400</v>
          </cell>
          <cell r="B718" t="str">
            <v>CE</v>
          </cell>
          <cell r="C718" t="str">
            <v>VÁRZEA ALEGRE</v>
          </cell>
          <cell r="D718" t="str">
            <v>231400</v>
          </cell>
          <cell r="E718">
            <v>655442</v>
          </cell>
          <cell r="F718">
            <v>51028302</v>
          </cell>
          <cell r="G718">
            <v>319973</v>
          </cell>
          <cell r="H718">
            <v>33890433</v>
          </cell>
        </row>
        <row r="719">
          <cell r="A719">
            <v>231410</v>
          </cell>
          <cell r="B719" t="str">
            <v>CE</v>
          </cell>
          <cell r="C719" t="str">
            <v>VIÇOSA DO CEARÁ</v>
          </cell>
          <cell r="D719" t="str">
            <v>231410</v>
          </cell>
          <cell r="E719">
            <v>714849</v>
          </cell>
          <cell r="F719">
            <v>94872912</v>
          </cell>
          <cell r="G719">
            <v>493511</v>
          </cell>
          <cell r="H719">
            <v>59059000</v>
          </cell>
        </row>
        <row r="720">
          <cell r="A720">
            <v>530010</v>
          </cell>
          <cell r="B720" t="str">
            <v>DF</v>
          </cell>
          <cell r="C720" t="str">
            <v>BRASÍLIA</v>
          </cell>
          <cell r="D720" t="str">
            <v>530010</v>
          </cell>
          <cell r="F720">
            <v>719138</v>
          </cell>
          <cell r="H720">
            <v>510356</v>
          </cell>
        </row>
        <row r="721">
          <cell r="A721">
            <v>320010</v>
          </cell>
          <cell r="B721" t="str">
            <v>ES</v>
          </cell>
          <cell r="C721" t="str">
            <v>AFONSO CLÁUDIO</v>
          </cell>
          <cell r="D721" t="str">
            <v>320010</v>
          </cell>
          <cell r="F721">
            <v>18265386</v>
          </cell>
          <cell r="H721">
            <v>12962532</v>
          </cell>
        </row>
        <row r="722">
          <cell r="A722">
            <v>320016</v>
          </cell>
          <cell r="B722" t="str">
            <v>ES</v>
          </cell>
          <cell r="C722" t="str">
            <v>ÁGUA DOCE DO NORTE</v>
          </cell>
          <cell r="D722" t="str">
            <v>320016</v>
          </cell>
          <cell r="F722">
            <v>91731977</v>
          </cell>
          <cell r="H722">
            <v>63429396</v>
          </cell>
        </row>
        <row r="723">
          <cell r="A723">
            <v>320013</v>
          </cell>
          <cell r="B723" t="str">
            <v>ES</v>
          </cell>
          <cell r="C723" t="str">
            <v>ÁGUIA BRANCA</v>
          </cell>
          <cell r="D723" t="str">
            <v>320013</v>
          </cell>
          <cell r="F723">
            <v>4899271</v>
          </cell>
          <cell r="H723">
            <v>3476902</v>
          </cell>
        </row>
        <row r="724">
          <cell r="A724">
            <v>320020</v>
          </cell>
          <cell r="B724" t="str">
            <v>ES</v>
          </cell>
          <cell r="C724" t="str">
            <v>ALEGRE</v>
          </cell>
          <cell r="D724" t="str">
            <v>320020</v>
          </cell>
          <cell r="F724">
            <v>181199247</v>
          </cell>
          <cell r="H724">
            <v>128593014</v>
          </cell>
        </row>
        <row r="725">
          <cell r="A725">
            <v>320030</v>
          </cell>
          <cell r="B725" t="str">
            <v>ES</v>
          </cell>
          <cell r="C725" t="str">
            <v>ALFREDO CHAVES</v>
          </cell>
          <cell r="D725" t="str">
            <v>320030</v>
          </cell>
          <cell r="E725">
            <v>322484</v>
          </cell>
          <cell r="F725">
            <v>179913280</v>
          </cell>
          <cell r="G725">
            <v>103236</v>
          </cell>
          <cell r="H725">
            <v>129985860</v>
          </cell>
        </row>
        <row r="726">
          <cell r="A726">
            <v>320035</v>
          </cell>
          <cell r="B726" t="str">
            <v>ES</v>
          </cell>
          <cell r="C726" t="str">
            <v>ALTO RIO NOVO</v>
          </cell>
          <cell r="D726" t="str">
            <v>320035</v>
          </cell>
          <cell r="E726">
            <v>58940</v>
          </cell>
          <cell r="F726">
            <v>17371748</v>
          </cell>
          <cell r="G726">
            <v>23804</v>
          </cell>
          <cell r="H726">
            <v>10195371</v>
          </cell>
        </row>
        <row r="727">
          <cell r="A727">
            <v>320040</v>
          </cell>
          <cell r="B727" t="str">
            <v>ES</v>
          </cell>
          <cell r="C727" t="str">
            <v>ANCHIETA</v>
          </cell>
          <cell r="D727" t="str">
            <v>320040</v>
          </cell>
          <cell r="F727">
            <v>107755163</v>
          </cell>
          <cell r="H727">
            <v>76471406</v>
          </cell>
        </row>
        <row r="728">
          <cell r="A728">
            <v>320050</v>
          </cell>
          <cell r="B728" t="str">
            <v>ES</v>
          </cell>
          <cell r="C728" t="str">
            <v>APIACÁ</v>
          </cell>
          <cell r="D728" t="str">
            <v>320050</v>
          </cell>
          <cell r="F728">
            <v>17872554</v>
          </cell>
          <cell r="H728">
            <v>12683748</v>
          </cell>
        </row>
        <row r="729">
          <cell r="A729">
            <v>320070</v>
          </cell>
          <cell r="B729" t="str">
            <v>ES</v>
          </cell>
          <cell r="C729" t="str">
            <v>ATILIO VIVACQUA</v>
          </cell>
          <cell r="D729" t="str">
            <v>320070</v>
          </cell>
          <cell r="E729">
            <v>34435</v>
          </cell>
          <cell r="F729">
            <v>25173838</v>
          </cell>
          <cell r="G729">
            <v>4357</v>
          </cell>
          <cell r="H729">
            <v>16318789</v>
          </cell>
        </row>
        <row r="730">
          <cell r="A730">
            <v>320115</v>
          </cell>
          <cell r="B730" t="str">
            <v>ES</v>
          </cell>
          <cell r="C730" t="str">
            <v>BREJETUBA</v>
          </cell>
          <cell r="D730" t="str">
            <v>320115</v>
          </cell>
          <cell r="F730">
            <v>47229492</v>
          </cell>
          <cell r="H730">
            <v>33517704</v>
          </cell>
        </row>
        <row r="731">
          <cell r="A731">
            <v>320120</v>
          </cell>
          <cell r="B731" t="str">
            <v>ES</v>
          </cell>
          <cell r="C731" t="str">
            <v>CACHOEIRO DE ITAPEMIRIM</v>
          </cell>
          <cell r="D731" t="str">
            <v>320120</v>
          </cell>
          <cell r="E731">
            <v>1703193</v>
          </cell>
          <cell r="F731">
            <v>250100458</v>
          </cell>
          <cell r="G731">
            <v>1287054</v>
          </cell>
          <cell r="H731">
            <v>157531745</v>
          </cell>
        </row>
        <row r="732">
          <cell r="A732">
            <v>320130</v>
          </cell>
          <cell r="B732" t="str">
            <v>ES</v>
          </cell>
          <cell r="C732" t="str">
            <v>CARIACICA</v>
          </cell>
          <cell r="D732" t="str">
            <v>320130</v>
          </cell>
          <cell r="F732">
            <v>553574378</v>
          </cell>
          <cell r="H732">
            <v>392859236</v>
          </cell>
        </row>
        <row r="733">
          <cell r="A733">
            <v>320140</v>
          </cell>
          <cell r="B733" t="str">
            <v>ES</v>
          </cell>
          <cell r="C733" t="str">
            <v>CASTELO</v>
          </cell>
          <cell r="D733" t="str">
            <v>320140</v>
          </cell>
          <cell r="F733">
            <v>10706129</v>
          </cell>
          <cell r="H733">
            <v>7597898</v>
          </cell>
        </row>
        <row r="734">
          <cell r="A734">
            <v>320150</v>
          </cell>
          <cell r="B734" t="str">
            <v>ES</v>
          </cell>
          <cell r="C734" t="str">
            <v>COLATINA</v>
          </cell>
          <cell r="D734" t="str">
            <v>320150</v>
          </cell>
          <cell r="F734">
            <v>140373538</v>
          </cell>
          <cell r="H734">
            <v>99620356</v>
          </cell>
        </row>
        <row r="735">
          <cell r="A735">
            <v>320160</v>
          </cell>
          <cell r="B735" t="str">
            <v>ES</v>
          </cell>
          <cell r="C735" t="str">
            <v>CONCEIÇÃO DA BARRA</v>
          </cell>
          <cell r="D735" t="str">
            <v>320160</v>
          </cell>
          <cell r="F735">
            <v>10524128</v>
          </cell>
          <cell r="H735">
            <v>7468736</v>
          </cell>
        </row>
        <row r="736">
          <cell r="A736">
            <v>320180</v>
          </cell>
          <cell r="B736" t="str">
            <v>ES</v>
          </cell>
          <cell r="C736" t="str">
            <v>DIVINO DE SÃO LOURENÇO</v>
          </cell>
          <cell r="D736" t="str">
            <v>320180</v>
          </cell>
          <cell r="F736">
            <v>14399903</v>
          </cell>
          <cell r="H736">
            <v>10219286</v>
          </cell>
        </row>
        <row r="737">
          <cell r="A737">
            <v>320200</v>
          </cell>
          <cell r="B737" t="str">
            <v>ES</v>
          </cell>
          <cell r="C737" t="str">
            <v>DORES DO RIO PRETO</v>
          </cell>
          <cell r="D737" t="str">
            <v>320200</v>
          </cell>
          <cell r="E737">
            <v>171680</v>
          </cell>
          <cell r="F737">
            <v>73754292</v>
          </cell>
          <cell r="G737">
            <v>136620</v>
          </cell>
          <cell r="H737">
            <v>50337046</v>
          </cell>
        </row>
        <row r="738">
          <cell r="A738">
            <v>320220</v>
          </cell>
          <cell r="B738" t="str">
            <v>ES</v>
          </cell>
          <cell r="C738" t="str">
            <v>FUNDÃO</v>
          </cell>
          <cell r="D738" t="str">
            <v>320220</v>
          </cell>
          <cell r="E738">
            <v>28373</v>
          </cell>
          <cell r="F738">
            <v>22535549569</v>
          </cell>
          <cell r="H738">
            <v>15992750080</v>
          </cell>
        </row>
        <row r="739">
          <cell r="A739">
            <v>320245</v>
          </cell>
          <cell r="B739" t="str">
            <v>ES</v>
          </cell>
          <cell r="C739" t="str">
            <v>IBATIBA</v>
          </cell>
          <cell r="D739" t="str">
            <v>320245</v>
          </cell>
          <cell r="F739">
            <v>46891189</v>
          </cell>
          <cell r="H739">
            <v>33277618</v>
          </cell>
        </row>
        <row r="740">
          <cell r="A740">
            <v>320250</v>
          </cell>
          <cell r="B740" t="str">
            <v>ES</v>
          </cell>
          <cell r="C740" t="str">
            <v>IBIRAÇU</v>
          </cell>
          <cell r="D740" t="str">
            <v>320250</v>
          </cell>
          <cell r="F740">
            <v>8373162</v>
          </cell>
          <cell r="H740">
            <v>5942244</v>
          </cell>
        </row>
        <row r="741">
          <cell r="A741">
            <v>320260</v>
          </cell>
          <cell r="B741" t="str">
            <v>ES</v>
          </cell>
          <cell r="C741" t="str">
            <v>ICONHA</v>
          </cell>
          <cell r="D741" t="str">
            <v>320260</v>
          </cell>
          <cell r="F741">
            <v>15152211</v>
          </cell>
          <cell r="H741">
            <v>10753182</v>
          </cell>
        </row>
        <row r="742">
          <cell r="A742">
            <v>320265</v>
          </cell>
          <cell r="B742" t="str">
            <v>ES</v>
          </cell>
          <cell r="C742" t="str">
            <v>IRUPI</v>
          </cell>
          <cell r="D742" t="str">
            <v>320265</v>
          </cell>
          <cell r="F742">
            <v>4735870</v>
          </cell>
          <cell r="H742">
            <v>3360940</v>
          </cell>
        </row>
        <row r="743">
          <cell r="A743">
            <v>320310</v>
          </cell>
          <cell r="B743" t="str">
            <v>ES</v>
          </cell>
          <cell r="C743" t="str">
            <v>JERÔNIMO MONTEIRO</v>
          </cell>
          <cell r="D743" t="str">
            <v>320310</v>
          </cell>
          <cell r="E743">
            <v>383564</v>
          </cell>
          <cell r="F743">
            <v>36227591</v>
          </cell>
          <cell r="G743">
            <v>220742</v>
          </cell>
          <cell r="H743">
            <v>24474474</v>
          </cell>
        </row>
        <row r="744">
          <cell r="A744">
            <v>320316</v>
          </cell>
          <cell r="B744" t="str">
            <v>ES</v>
          </cell>
          <cell r="C744" t="str">
            <v>LARANJA DA TERRA</v>
          </cell>
          <cell r="D744" t="str">
            <v>320316</v>
          </cell>
          <cell r="F744">
            <v>37343933</v>
          </cell>
          <cell r="H744">
            <v>26502146</v>
          </cell>
        </row>
        <row r="745">
          <cell r="A745">
            <v>320334</v>
          </cell>
          <cell r="B745" t="str">
            <v>ES</v>
          </cell>
          <cell r="C745" t="str">
            <v>MARECHAL FLORIANO</v>
          </cell>
          <cell r="D745" t="str">
            <v>320334</v>
          </cell>
          <cell r="F745">
            <v>58691711</v>
          </cell>
          <cell r="H745">
            <v>41652182</v>
          </cell>
        </row>
        <row r="746">
          <cell r="A746">
            <v>320360</v>
          </cell>
          <cell r="B746" t="str">
            <v>ES</v>
          </cell>
          <cell r="C746" t="str">
            <v>MUCURICI</v>
          </cell>
          <cell r="D746" t="str">
            <v>320360</v>
          </cell>
          <cell r="F746">
            <v>481740</v>
          </cell>
          <cell r="H746">
            <v>341880</v>
          </cell>
        </row>
        <row r="747">
          <cell r="A747">
            <v>320370</v>
          </cell>
          <cell r="B747" t="str">
            <v>ES</v>
          </cell>
          <cell r="C747" t="str">
            <v>MUNIZ FREIRE</v>
          </cell>
          <cell r="D747" t="str">
            <v>320370</v>
          </cell>
          <cell r="F747">
            <v>18311173</v>
          </cell>
          <cell r="H747">
            <v>12995026</v>
          </cell>
        </row>
        <row r="748">
          <cell r="A748">
            <v>320420</v>
          </cell>
          <cell r="B748" t="str">
            <v>ES</v>
          </cell>
          <cell r="C748" t="str">
            <v>PIÚMA</v>
          </cell>
          <cell r="D748" t="str">
            <v>320420</v>
          </cell>
          <cell r="F748">
            <v>32467974</v>
          </cell>
          <cell r="H748">
            <v>23041788</v>
          </cell>
        </row>
        <row r="749">
          <cell r="A749">
            <v>320430</v>
          </cell>
          <cell r="B749" t="str">
            <v>ES</v>
          </cell>
          <cell r="C749" t="str">
            <v>PRESIDENTE KENNEDY</v>
          </cell>
          <cell r="D749" t="str">
            <v>320430</v>
          </cell>
          <cell r="F749">
            <v>624309</v>
          </cell>
          <cell r="H749">
            <v>443058</v>
          </cell>
        </row>
        <row r="750">
          <cell r="A750">
            <v>320440</v>
          </cell>
          <cell r="B750" t="str">
            <v>ES</v>
          </cell>
          <cell r="C750" t="str">
            <v>RIO NOVO DO SUL</v>
          </cell>
          <cell r="D750" t="str">
            <v>320440</v>
          </cell>
          <cell r="E750">
            <v>109861</v>
          </cell>
          <cell r="F750">
            <v>30681714</v>
          </cell>
          <cell r="H750">
            <v>19451166</v>
          </cell>
        </row>
        <row r="751">
          <cell r="A751">
            <v>320455</v>
          </cell>
          <cell r="B751" t="str">
            <v>ES</v>
          </cell>
          <cell r="C751" t="str">
            <v>SANTA MARIA DE JETIBÁ</v>
          </cell>
          <cell r="D751" t="str">
            <v>320455</v>
          </cell>
          <cell r="F751">
            <v>8584055</v>
          </cell>
          <cell r="H751">
            <v>6091910</v>
          </cell>
        </row>
        <row r="752">
          <cell r="A752">
            <v>320490</v>
          </cell>
          <cell r="B752" t="str">
            <v>ES</v>
          </cell>
          <cell r="C752" t="str">
            <v>SÃO MATEUS</v>
          </cell>
          <cell r="D752" t="str">
            <v>320490</v>
          </cell>
          <cell r="F752">
            <v>205842480</v>
          </cell>
          <cell r="H752">
            <v>146081760</v>
          </cell>
        </row>
        <row r="753">
          <cell r="A753">
            <v>320501</v>
          </cell>
          <cell r="B753" t="str">
            <v>ES</v>
          </cell>
          <cell r="C753" t="str">
            <v>SOORETAMA</v>
          </cell>
          <cell r="D753" t="str">
            <v>320501</v>
          </cell>
          <cell r="F753">
            <v>9738850229</v>
          </cell>
          <cell r="H753">
            <v>6911442098</v>
          </cell>
        </row>
        <row r="754">
          <cell r="A754">
            <v>320506</v>
          </cell>
          <cell r="B754" t="str">
            <v>ES</v>
          </cell>
          <cell r="C754" t="str">
            <v>VENDA NOVA DO IMIGRANTE</v>
          </cell>
          <cell r="D754" t="str">
            <v>320506</v>
          </cell>
          <cell r="F754">
            <v>49813032</v>
          </cell>
          <cell r="H754">
            <v>35351184</v>
          </cell>
        </row>
        <row r="755">
          <cell r="A755">
            <v>320510</v>
          </cell>
          <cell r="B755" t="str">
            <v>ES</v>
          </cell>
          <cell r="C755" t="str">
            <v>VIANA</v>
          </cell>
          <cell r="D755" t="str">
            <v>320510</v>
          </cell>
          <cell r="F755">
            <v>17469306</v>
          </cell>
          <cell r="H755">
            <v>12397572</v>
          </cell>
        </row>
        <row r="756">
          <cell r="A756">
            <v>320520</v>
          </cell>
          <cell r="B756" t="str">
            <v>ES</v>
          </cell>
          <cell r="C756" t="str">
            <v>VILA VELHA</v>
          </cell>
          <cell r="D756" t="str">
            <v>320520</v>
          </cell>
          <cell r="E756">
            <v>9407866</v>
          </cell>
          <cell r="F756">
            <v>981096008</v>
          </cell>
          <cell r="G756">
            <v>6181242</v>
          </cell>
          <cell r="H756">
            <v>833237360</v>
          </cell>
        </row>
        <row r="757">
          <cell r="A757">
            <v>520005</v>
          </cell>
          <cell r="B757" t="str">
            <v>GO</v>
          </cell>
          <cell r="C757" t="str">
            <v>ABADIA DE GOIÁS</v>
          </cell>
          <cell r="D757" t="str">
            <v>520005</v>
          </cell>
          <cell r="F757">
            <v>3556878</v>
          </cell>
          <cell r="H757">
            <v>2524236</v>
          </cell>
        </row>
        <row r="758">
          <cell r="A758">
            <v>520010</v>
          </cell>
          <cell r="B758" t="str">
            <v>GO</v>
          </cell>
          <cell r="C758" t="str">
            <v>ABADIÂNIA</v>
          </cell>
          <cell r="D758" t="str">
            <v>520010</v>
          </cell>
          <cell r="E758">
            <v>1486</v>
          </cell>
          <cell r="F758">
            <v>28814449</v>
          </cell>
          <cell r="G758">
            <v>2551</v>
          </cell>
          <cell r="H758">
            <v>20469452</v>
          </cell>
        </row>
        <row r="759">
          <cell r="A759">
            <v>520013</v>
          </cell>
          <cell r="B759" t="str">
            <v>GO</v>
          </cell>
          <cell r="C759" t="str">
            <v>ACREÚNA</v>
          </cell>
          <cell r="D759" t="str">
            <v>520013</v>
          </cell>
          <cell r="E759">
            <v>7108</v>
          </cell>
          <cell r="F759">
            <v>9025792</v>
          </cell>
          <cell r="G759">
            <v>48015</v>
          </cell>
          <cell r="H759">
            <v>5824527</v>
          </cell>
        </row>
        <row r="760">
          <cell r="A760">
            <v>520015</v>
          </cell>
          <cell r="B760" t="str">
            <v>GO</v>
          </cell>
          <cell r="C760" t="str">
            <v>ADELÂNDIA</v>
          </cell>
          <cell r="D760" t="str">
            <v>520015</v>
          </cell>
          <cell r="E760">
            <v>817</v>
          </cell>
          <cell r="F760">
            <v>1776903</v>
          </cell>
          <cell r="G760">
            <v>312</v>
          </cell>
          <cell r="H760">
            <v>1279066</v>
          </cell>
        </row>
        <row r="761">
          <cell r="A761">
            <v>520017</v>
          </cell>
          <cell r="B761" t="str">
            <v>GO</v>
          </cell>
          <cell r="C761" t="str">
            <v>ÁGUA FRIA DE GOIÁS</v>
          </cell>
          <cell r="D761" t="str">
            <v>520017</v>
          </cell>
          <cell r="F761">
            <v>7903791</v>
          </cell>
          <cell r="H761">
            <v>5609142</v>
          </cell>
        </row>
        <row r="762">
          <cell r="A762">
            <v>520025</v>
          </cell>
          <cell r="B762" t="str">
            <v>GO</v>
          </cell>
          <cell r="C762" t="str">
            <v>ÁGUAS LINDAS DE GOIÁS</v>
          </cell>
          <cell r="D762" t="str">
            <v>520025</v>
          </cell>
          <cell r="E762">
            <v>376112</v>
          </cell>
          <cell r="F762">
            <v>181166997</v>
          </cell>
          <cell r="G762">
            <v>844022</v>
          </cell>
          <cell r="H762">
            <v>167422281</v>
          </cell>
        </row>
        <row r="763">
          <cell r="A763">
            <v>520050</v>
          </cell>
          <cell r="B763" t="str">
            <v>GO</v>
          </cell>
          <cell r="C763" t="str">
            <v>ALOÂNDIA</v>
          </cell>
          <cell r="D763" t="str">
            <v>520050</v>
          </cell>
          <cell r="E763">
            <v>1497</v>
          </cell>
          <cell r="F763">
            <v>11630518</v>
          </cell>
          <cell r="G763">
            <v>9643</v>
          </cell>
          <cell r="H763">
            <v>8219059</v>
          </cell>
        </row>
        <row r="764">
          <cell r="A764">
            <v>520055</v>
          </cell>
          <cell r="B764" t="str">
            <v>GO</v>
          </cell>
          <cell r="C764" t="str">
            <v>ALTO HORIZONTE</v>
          </cell>
          <cell r="D764" t="str">
            <v>520055</v>
          </cell>
          <cell r="E764">
            <v>5295</v>
          </cell>
          <cell r="F764">
            <v>19188048</v>
          </cell>
          <cell r="G764">
            <v>24491</v>
          </cell>
          <cell r="H764">
            <v>13617699</v>
          </cell>
        </row>
        <row r="765">
          <cell r="A765">
            <v>520060</v>
          </cell>
          <cell r="B765" t="str">
            <v>GO</v>
          </cell>
          <cell r="C765" t="str">
            <v>ALTO PARAÍSO DE GOIÁS</v>
          </cell>
          <cell r="D765" t="str">
            <v>520060</v>
          </cell>
          <cell r="E765">
            <v>1330</v>
          </cell>
          <cell r="F765">
            <v>911630941</v>
          </cell>
          <cell r="G765">
            <v>657</v>
          </cell>
          <cell r="H765">
            <v>648093249</v>
          </cell>
        </row>
        <row r="766">
          <cell r="A766">
            <v>520080</v>
          </cell>
          <cell r="B766" t="str">
            <v>GO</v>
          </cell>
          <cell r="C766" t="str">
            <v>ALVORADA DO NORTE</v>
          </cell>
          <cell r="D766" t="str">
            <v>520080</v>
          </cell>
          <cell r="E766">
            <v>288995</v>
          </cell>
          <cell r="F766">
            <v>28052005</v>
          </cell>
          <cell r="G766">
            <v>118226</v>
          </cell>
          <cell r="H766">
            <v>22740084</v>
          </cell>
        </row>
        <row r="767">
          <cell r="A767">
            <v>520082</v>
          </cell>
          <cell r="B767" t="str">
            <v>GO</v>
          </cell>
          <cell r="C767" t="str">
            <v>AMARALINA</v>
          </cell>
          <cell r="D767" t="str">
            <v>520082</v>
          </cell>
          <cell r="E767">
            <v>20347</v>
          </cell>
          <cell r="F767">
            <v>10052071</v>
          </cell>
          <cell r="G767">
            <v>3476</v>
          </cell>
          <cell r="H767">
            <v>9656257</v>
          </cell>
        </row>
        <row r="768">
          <cell r="A768">
            <v>520085</v>
          </cell>
          <cell r="B768" t="str">
            <v>GO</v>
          </cell>
          <cell r="C768" t="str">
            <v>AMERICANO DO BRASIL</v>
          </cell>
          <cell r="D768" t="str">
            <v>520085</v>
          </cell>
          <cell r="E768">
            <v>15128</v>
          </cell>
          <cell r="F768">
            <v>189910</v>
          </cell>
          <cell r="G768">
            <v>178</v>
          </cell>
          <cell r="H768">
            <v>464864</v>
          </cell>
        </row>
        <row r="769">
          <cell r="A769">
            <v>520110</v>
          </cell>
          <cell r="B769" t="str">
            <v>GO</v>
          </cell>
          <cell r="C769" t="str">
            <v>ANÁPOLIS</v>
          </cell>
          <cell r="D769" t="str">
            <v>520110</v>
          </cell>
          <cell r="F769">
            <v>741769023</v>
          </cell>
          <cell r="H769">
            <v>526416726</v>
          </cell>
        </row>
        <row r="770">
          <cell r="A770">
            <v>520120</v>
          </cell>
          <cell r="B770" t="str">
            <v>GO</v>
          </cell>
          <cell r="C770" t="str">
            <v>ANHANGUERA</v>
          </cell>
          <cell r="D770" t="str">
            <v>520120</v>
          </cell>
          <cell r="H770">
            <v>118306</v>
          </cell>
        </row>
        <row r="771">
          <cell r="A771">
            <v>520130</v>
          </cell>
          <cell r="B771" t="str">
            <v>GO</v>
          </cell>
          <cell r="C771" t="str">
            <v>ANICUNS</v>
          </cell>
          <cell r="D771" t="str">
            <v>520130</v>
          </cell>
          <cell r="E771">
            <v>5194</v>
          </cell>
          <cell r="F771">
            <v>5839170</v>
          </cell>
          <cell r="G771">
            <v>388</v>
          </cell>
          <cell r="H771">
            <v>4529517</v>
          </cell>
        </row>
        <row r="772">
          <cell r="A772">
            <v>520140</v>
          </cell>
          <cell r="B772" t="str">
            <v>GO</v>
          </cell>
          <cell r="C772" t="str">
            <v>APARECIDA DE GOIÂNIA</v>
          </cell>
          <cell r="D772" t="str">
            <v>520140</v>
          </cell>
          <cell r="E772">
            <v>2783615</v>
          </cell>
          <cell r="F772">
            <v>1545030012</v>
          </cell>
          <cell r="G772">
            <v>1308859</v>
          </cell>
          <cell r="H772">
            <v>1078621895</v>
          </cell>
        </row>
        <row r="773">
          <cell r="A773">
            <v>520145</v>
          </cell>
          <cell r="B773" t="str">
            <v>GO</v>
          </cell>
          <cell r="C773" t="str">
            <v>APARECIDA DO RIO DOCE</v>
          </cell>
          <cell r="D773" t="str">
            <v>520145</v>
          </cell>
          <cell r="F773">
            <v>8375169</v>
          </cell>
          <cell r="H773">
            <v>5944111</v>
          </cell>
        </row>
        <row r="774">
          <cell r="A774">
            <v>520150</v>
          </cell>
          <cell r="B774" t="str">
            <v>GO</v>
          </cell>
          <cell r="C774" t="str">
            <v>APORÉ</v>
          </cell>
          <cell r="D774" t="str">
            <v>520150</v>
          </cell>
          <cell r="E774">
            <v>13989</v>
          </cell>
          <cell r="F774">
            <v>1309709</v>
          </cell>
          <cell r="G774">
            <v>7849</v>
          </cell>
          <cell r="H774">
            <v>718941</v>
          </cell>
        </row>
        <row r="775">
          <cell r="A775">
            <v>520160</v>
          </cell>
          <cell r="B775" t="str">
            <v>GO</v>
          </cell>
          <cell r="C775" t="str">
            <v>ARAÇU</v>
          </cell>
          <cell r="D775" t="str">
            <v>520160</v>
          </cell>
          <cell r="E775">
            <v>10838</v>
          </cell>
          <cell r="F775">
            <v>21897023</v>
          </cell>
          <cell r="G775">
            <v>18291</v>
          </cell>
          <cell r="H775">
            <v>15308791</v>
          </cell>
        </row>
        <row r="776">
          <cell r="A776">
            <v>520170</v>
          </cell>
          <cell r="B776" t="str">
            <v>GO</v>
          </cell>
          <cell r="C776" t="str">
            <v>ARAGARÇAS</v>
          </cell>
          <cell r="D776" t="str">
            <v>520170</v>
          </cell>
          <cell r="E776">
            <v>31953</v>
          </cell>
          <cell r="F776">
            <v>12850148</v>
          </cell>
          <cell r="G776">
            <v>7252</v>
          </cell>
          <cell r="H776">
            <v>8991550</v>
          </cell>
        </row>
        <row r="777">
          <cell r="A777">
            <v>520235</v>
          </cell>
          <cell r="B777" t="str">
            <v>GO</v>
          </cell>
          <cell r="C777" t="str">
            <v>ARENÓPOLIS</v>
          </cell>
          <cell r="D777" t="str">
            <v>520235</v>
          </cell>
          <cell r="F777">
            <v>1648053</v>
          </cell>
          <cell r="H777">
            <v>1169586</v>
          </cell>
        </row>
        <row r="778">
          <cell r="A778">
            <v>520250</v>
          </cell>
          <cell r="B778" t="str">
            <v>GO</v>
          </cell>
          <cell r="C778" t="str">
            <v>ARUANÃ</v>
          </cell>
          <cell r="D778" t="str">
            <v>520250</v>
          </cell>
          <cell r="E778">
            <v>28</v>
          </cell>
          <cell r="F778">
            <v>7632569</v>
          </cell>
          <cell r="H778">
            <v>6853656</v>
          </cell>
        </row>
        <row r="779">
          <cell r="A779">
            <v>520260</v>
          </cell>
          <cell r="B779" t="str">
            <v>GO</v>
          </cell>
          <cell r="C779" t="str">
            <v>AURILÂNDIA</v>
          </cell>
          <cell r="D779" t="str">
            <v>520260</v>
          </cell>
          <cell r="E779">
            <v>9915</v>
          </cell>
          <cell r="F779">
            <v>5225637</v>
          </cell>
          <cell r="G779">
            <v>3115</v>
          </cell>
          <cell r="H779">
            <v>3552189</v>
          </cell>
        </row>
        <row r="780">
          <cell r="A780">
            <v>520280</v>
          </cell>
          <cell r="B780" t="str">
            <v>GO</v>
          </cell>
          <cell r="C780" t="str">
            <v>AVELINÓPOLIS</v>
          </cell>
          <cell r="D780" t="str">
            <v>520280</v>
          </cell>
          <cell r="F780">
            <v>4312317</v>
          </cell>
          <cell r="H780">
            <v>3435184</v>
          </cell>
        </row>
        <row r="781">
          <cell r="A781">
            <v>520310</v>
          </cell>
          <cell r="B781" t="str">
            <v>GO</v>
          </cell>
          <cell r="C781" t="str">
            <v>BALIZA</v>
          </cell>
          <cell r="D781" t="str">
            <v>520310</v>
          </cell>
          <cell r="E781">
            <v>30929</v>
          </cell>
          <cell r="F781">
            <v>7126236</v>
          </cell>
          <cell r="G781">
            <v>9450</v>
          </cell>
          <cell r="H781">
            <v>4504133</v>
          </cell>
        </row>
        <row r="782">
          <cell r="A782">
            <v>520320</v>
          </cell>
          <cell r="B782" t="str">
            <v>GO</v>
          </cell>
          <cell r="C782" t="str">
            <v>BARRO ALTO</v>
          </cell>
          <cell r="D782" t="str">
            <v>520320</v>
          </cell>
          <cell r="F782">
            <v>6266227253</v>
          </cell>
          <cell r="H782">
            <v>4446999986</v>
          </cell>
        </row>
        <row r="783">
          <cell r="A783">
            <v>520340</v>
          </cell>
          <cell r="B783" t="str">
            <v>GO</v>
          </cell>
          <cell r="C783" t="str">
            <v>BOM JARDIM DE GOIÁS</v>
          </cell>
          <cell r="D783" t="str">
            <v>520340</v>
          </cell>
          <cell r="E783">
            <v>60</v>
          </cell>
          <cell r="F783">
            <v>177792</v>
          </cell>
          <cell r="G783">
            <v>4988</v>
          </cell>
          <cell r="H783">
            <v>2713172</v>
          </cell>
        </row>
        <row r="784">
          <cell r="A784">
            <v>520350</v>
          </cell>
          <cell r="B784" t="str">
            <v>GO</v>
          </cell>
          <cell r="C784" t="str">
            <v>BOM JESUS DE GOIÁS</v>
          </cell>
          <cell r="D784" t="str">
            <v>520350</v>
          </cell>
          <cell r="E784">
            <v>2400</v>
          </cell>
          <cell r="F784">
            <v>31490452</v>
          </cell>
          <cell r="H784">
            <v>21921438</v>
          </cell>
        </row>
        <row r="785">
          <cell r="A785">
            <v>520355</v>
          </cell>
          <cell r="B785" t="str">
            <v>GO</v>
          </cell>
          <cell r="C785" t="str">
            <v>BONFINÓPOLIS</v>
          </cell>
          <cell r="D785" t="str">
            <v>520355</v>
          </cell>
          <cell r="E785">
            <v>16294</v>
          </cell>
          <cell r="F785">
            <v>11279985</v>
          </cell>
          <cell r="G785">
            <v>38805</v>
          </cell>
          <cell r="H785">
            <v>9598527</v>
          </cell>
        </row>
        <row r="786">
          <cell r="A786">
            <v>520357</v>
          </cell>
          <cell r="B786" t="str">
            <v>GO</v>
          </cell>
          <cell r="C786" t="str">
            <v>BONÓPOLIS</v>
          </cell>
          <cell r="D786" t="str">
            <v>520357</v>
          </cell>
          <cell r="F786">
            <v>1745889</v>
          </cell>
          <cell r="H786">
            <v>1239018</v>
          </cell>
        </row>
        <row r="787">
          <cell r="A787">
            <v>520360</v>
          </cell>
          <cell r="B787" t="str">
            <v>GO</v>
          </cell>
          <cell r="C787" t="str">
            <v>BRAZABRANTES</v>
          </cell>
          <cell r="D787" t="str">
            <v>520360</v>
          </cell>
          <cell r="E787">
            <v>62826</v>
          </cell>
          <cell r="F787">
            <v>17877074</v>
          </cell>
          <cell r="G787">
            <v>62004</v>
          </cell>
          <cell r="H787">
            <v>12702761</v>
          </cell>
        </row>
        <row r="788">
          <cell r="A788">
            <v>520380</v>
          </cell>
          <cell r="B788" t="str">
            <v>GO</v>
          </cell>
          <cell r="C788" t="str">
            <v>BRITÂNIA</v>
          </cell>
          <cell r="D788" t="str">
            <v>520380</v>
          </cell>
          <cell r="E788">
            <v>4619</v>
          </cell>
          <cell r="F788">
            <v>11646353</v>
          </cell>
          <cell r="G788">
            <v>3611</v>
          </cell>
          <cell r="H788">
            <v>15083604</v>
          </cell>
        </row>
        <row r="789">
          <cell r="A789">
            <v>520390</v>
          </cell>
          <cell r="B789" t="str">
            <v>GO</v>
          </cell>
          <cell r="C789" t="str">
            <v>BURITI ALEGRE</v>
          </cell>
          <cell r="D789" t="str">
            <v>520390</v>
          </cell>
          <cell r="E789">
            <v>19951</v>
          </cell>
          <cell r="F789">
            <v>13278759</v>
          </cell>
          <cell r="H789">
            <v>10534754</v>
          </cell>
        </row>
        <row r="790">
          <cell r="A790">
            <v>520393</v>
          </cell>
          <cell r="B790" t="str">
            <v>GO</v>
          </cell>
          <cell r="C790" t="str">
            <v>BURITI DE GOIÁS</v>
          </cell>
          <cell r="D790" t="str">
            <v>520393</v>
          </cell>
          <cell r="E790">
            <v>1078</v>
          </cell>
          <cell r="F790">
            <v>754683</v>
          </cell>
          <cell r="G790">
            <v>630</v>
          </cell>
          <cell r="H790">
            <v>542394</v>
          </cell>
        </row>
        <row r="791">
          <cell r="A791">
            <v>520396</v>
          </cell>
          <cell r="B791" t="str">
            <v>GO</v>
          </cell>
          <cell r="C791" t="str">
            <v>BURITINÓPOLIS</v>
          </cell>
          <cell r="D791" t="str">
            <v>520396</v>
          </cell>
          <cell r="E791">
            <v>8364</v>
          </cell>
          <cell r="F791">
            <v>2920848</v>
          </cell>
          <cell r="G791">
            <v>3346</v>
          </cell>
          <cell r="H791">
            <v>1701517</v>
          </cell>
        </row>
        <row r="792">
          <cell r="A792">
            <v>520400</v>
          </cell>
          <cell r="B792" t="str">
            <v>GO</v>
          </cell>
          <cell r="C792" t="str">
            <v>CABECEIRAS</v>
          </cell>
          <cell r="D792" t="str">
            <v>520400</v>
          </cell>
          <cell r="F792">
            <v>1500528</v>
          </cell>
          <cell r="H792">
            <v>1064976</v>
          </cell>
        </row>
        <row r="793">
          <cell r="A793">
            <v>520410</v>
          </cell>
          <cell r="B793" t="str">
            <v>GO</v>
          </cell>
          <cell r="C793" t="str">
            <v>CACHOEIRA ALTA</v>
          </cell>
          <cell r="D793" t="str">
            <v>520410</v>
          </cell>
          <cell r="E793">
            <v>82450</v>
          </cell>
          <cell r="F793">
            <v>21323339</v>
          </cell>
          <cell r="G793">
            <v>77441</v>
          </cell>
          <cell r="H793">
            <v>14252221</v>
          </cell>
        </row>
        <row r="794">
          <cell r="A794">
            <v>520420</v>
          </cell>
          <cell r="B794" t="str">
            <v>GO</v>
          </cell>
          <cell r="C794" t="str">
            <v>CACHOEIRA DE GOIÁS</v>
          </cell>
          <cell r="D794" t="str">
            <v>520420</v>
          </cell>
          <cell r="F794">
            <v>814401</v>
          </cell>
          <cell r="H794">
            <v>577962</v>
          </cell>
        </row>
        <row r="795">
          <cell r="A795">
            <v>520425</v>
          </cell>
          <cell r="B795" t="str">
            <v>GO</v>
          </cell>
          <cell r="C795" t="str">
            <v>CACHOEIRA DOURADA</v>
          </cell>
          <cell r="D795" t="str">
            <v>520425</v>
          </cell>
          <cell r="E795">
            <v>9666</v>
          </cell>
          <cell r="F795">
            <v>24009717</v>
          </cell>
          <cell r="G795">
            <v>17955</v>
          </cell>
          <cell r="H795">
            <v>17038475</v>
          </cell>
        </row>
        <row r="796">
          <cell r="A796">
            <v>520430</v>
          </cell>
          <cell r="B796" t="str">
            <v>GO</v>
          </cell>
          <cell r="C796" t="str">
            <v>CAÇU</v>
          </cell>
          <cell r="D796" t="str">
            <v>520430</v>
          </cell>
          <cell r="E796">
            <v>2480</v>
          </cell>
          <cell r="F796">
            <v>18415755</v>
          </cell>
          <cell r="G796">
            <v>120779</v>
          </cell>
          <cell r="H796">
            <v>13482708</v>
          </cell>
        </row>
        <row r="797">
          <cell r="A797">
            <v>520440</v>
          </cell>
          <cell r="B797" t="str">
            <v>GO</v>
          </cell>
          <cell r="C797" t="str">
            <v>CAIAPÔNIA</v>
          </cell>
          <cell r="D797" t="str">
            <v>520440</v>
          </cell>
          <cell r="E797">
            <v>35675</v>
          </cell>
          <cell r="F797">
            <v>27881743</v>
          </cell>
          <cell r="G797">
            <v>20055</v>
          </cell>
          <cell r="H797">
            <v>20610076</v>
          </cell>
        </row>
        <row r="798">
          <cell r="A798">
            <v>520450</v>
          </cell>
          <cell r="B798" t="str">
            <v>GO</v>
          </cell>
          <cell r="C798" t="str">
            <v>CALDAS NOVAS</v>
          </cell>
          <cell r="D798" t="str">
            <v>520450</v>
          </cell>
          <cell r="E798">
            <v>143958</v>
          </cell>
          <cell r="F798">
            <v>105315243</v>
          </cell>
          <cell r="G798">
            <v>136808</v>
          </cell>
          <cell r="H798">
            <v>76933021</v>
          </cell>
        </row>
        <row r="799">
          <cell r="A799">
            <v>520455</v>
          </cell>
          <cell r="B799" t="str">
            <v>GO</v>
          </cell>
          <cell r="C799" t="str">
            <v>CALDAZINHA</v>
          </cell>
          <cell r="D799" t="str">
            <v>520455</v>
          </cell>
          <cell r="F799">
            <v>8529991</v>
          </cell>
          <cell r="G799">
            <v>31132</v>
          </cell>
          <cell r="H799">
            <v>5714492</v>
          </cell>
        </row>
        <row r="800">
          <cell r="A800">
            <v>520460</v>
          </cell>
          <cell r="B800" t="str">
            <v>GO</v>
          </cell>
          <cell r="C800" t="str">
            <v>CAMPESTRE DE GOIÁS</v>
          </cell>
          <cell r="D800" t="str">
            <v>520460</v>
          </cell>
          <cell r="F800">
            <v>2203215</v>
          </cell>
          <cell r="H800">
            <v>1607872</v>
          </cell>
        </row>
        <row r="801">
          <cell r="A801">
            <v>520465</v>
          </cell>
          <cell r="B801" t="str">
            <v>GO</v>
          </cell>
          <cell r="C801" t="str">
            <v>CAMPINAÇU</v>
          </cell>
          <cell r="D801" t="str">
            <v>520465</v>
          </cell>
          <cell r="F801">
            <v>186341</v>
          </cell>
          <cell r="H801">
            <v>132242</v>
          </cell>
        </row>
        <row r="802">
          <cell r="A802">
            <v>520470</v>
          </cell>
          <cell r="B802" t="str">
            <v>GO</v>
          </cell>
          <cell r="C802" t="str">
            <v>CAMPINORTE</v>
          </cell>
          <cell r="D802" t="str">
            <v>520470</v>
          </cell>
          <cell r="F802">
            <v>9363797</v>
          </cell>
          <cell r="H802">
            <v>7645334</v>
          </cell>
        </row>
        <row r="803">
          <cell r="A803">
            <v>520480</v>
          </cell>
          <cell r="B803" t="str">
            <v>GO</v>
          </cell>
          <cell r="C803" t="str">
            <v>CAMPO ALEGRE DE GOIÁS</v>
          </cell>
          <cell r="D803" t="str">
            <v>520480</v>
          </cell>
          <cell r="E803">
            <v>4496</v>
          </cell>
          <cell r="F803">
            <v>26964121</v>
          </cell>
          <cell r="G803">
            <v>194</v>
          </cell>
          <cell r="H803">
            <v>19011258</v>
          </cell>
        </row>
        <row r="804">
          <cell r="A804">
            <v>520485</v>
          </cell>
          <cell r="B804" t="str">
            <v>GO</v>
          </cell>
          <cell r="C804" t="str">
            <v>CAMPO LIMPO DE GOIÁS</v>
          </cell>
          <cell r="D804" t="str">
            <v>520485</v>
          </cell>
          <cell r="E804">
            <v>72577</v>
          </cell>
          <cell r="F804">
            <v>13389737</v>
          </cell>
          <cell r="G804">
            <v>81605</v>
          </cell>
          <cell r="H804">
            <v>8733765</v>
          </cell>
        </row>
        <row r="805">
          <cell r="A805">
            <v>520490</v>
          </cell>
          <cell r="B805" t="str">
            <v>GO</v>
          </cell>
          <cell r="C805" t="str">
            <v>CAMPOS BELOS</v>
          </cell>
          <cell r="D805" t="str">
            <v>520490</v>
          </cell>
          <cell r="E805">
            <v>32467</v>
          </cell>
          <cell r="F805">
            <v>11521352</v>
          </cell>
          <cell r="G805">
            <v>24856</v>
          </cell>
          <cell r="H805">
            <v>9405147</v>
          </cell>
        </row>
        <row r="806">
          <cell r="A806">
            <v>520495</v>
          </cell>
          <cell r="B806" t="str">
            <v>GO</v>
          </cell>
          <cell r="C806" t="str">
            <v>CAMPOS VERDES</v>
          </cell>
          <cell r="D806" t="str">
            <v>520495</v>
          </cell>
          <cell r="F806">
            <v>71215928</v>
          </cell>
          <cell r="H806">
            <v>50540336</v>
          </cell>
        </row>
        <row r="807">
          <cell r="A807">
            <v>520500</v>
          </cell>
          <cell r="B807" t="str">
            <v>GO</v>
          </cell>
          <cell r="C807" t="str">
            <v>CARMO DO RIO VERDE</v>
          </cell>
          <cell r="D807" t="str">
            <v>520500</v>
          </cell>
          <cell r="E807">
            <v>19746</v>
          </cell>
          <cell r="F807">
            <v>21871150</v>
          </cell>
          <cell r="G807">
            <v>5176</v>
          </cell>
          <cell r="H807">
            <v>15942536</v>
          </cell>
        </row>
        <row r="808">
          <cell r="A808">
            <v>520505</v>
          </cell>
          <cell r="B808" t="str">
            <v>GO</v>
          </cell>
          <cell r="C808" t="str">
            <v>CASTELÂNDIA</v>
          </cell>
          <cell r="D808" t="str">
            <v>520505</v>
          </cell>
          <cell r="F808">
            <v>5422861</v>
          </cell>
          <cell r="H808">
            <v>3848482</v>
          </cell>
        </row>
        <row r="809">
          <cell r="A809">
            <v>520510</v>
          </cell>
          <cell r="B809" t="str">
            <v>GO</v>
          </cell>
          <cell r="C809" t="str">
            <v>CATALÃO</v>
          </cell>
          <cell r="D809" t="str">
            <v>520510</v>
          </cell>
          <cell r="E809">
            <v>260968</v>
          </cell>
          <cell r="F809">
            <v>106428601</v>
          </cell>
          <cell r="G809">
            <v>88698</v>
          </cell>
          <cell r="H809">
            <v>69828078</v>
          </cell>
        </row>
        <row r="810">
          <cell r="A810">
            <v>520520</v>
          </cell>
          <cell r="B810" t="str">
            <v>GO</v>
          </cell>
          <cell r="C810" t="str">
            <v>CATURAÍ</v>
          </cell>
          <cell r="D810" t="str">
            <v>520520</v>
          </cell>
          <cell r="F810">
            <v>831234</v>
          </cell>
          <cell r="H810">
            <v>589908</v>
          </cell>
        </row>
        <row r="811">
          <cell r="A811">
            <v>520530</v>
          </cell>
          <cell r="B811" t="str">
            <v>GO</v>
          </cell>
          <cell r="C811" t="str">
            <v>CAVALCANTE</v>
          </cell>
          <cell r="D811" t="str">
            <v>520530</v>
          </cell>
          <cell r="E811">
            <v>73175</v>
          </cell>
          <cell r="F811">
            <v>18869390</v>
          </cell>
          <cell r="G811">
            <v>39221</v>
          </cell>
          <cell r="H811">
            <v>15186078</v>
          </cell>
        </row>
        <row r="812">
          <cell r="A812">
            <v>520540</v>
          </cell>
          <cell r="B812" t="str">
            <v>GO</v>
          </cell>
          <cell r="C812" t="str">
            <v>CERES</v>
          </cell>
          <cell r="D812" t="str">
            <v>520540</v>
          </cell>
          <cell r="F812">
            <v>32271322</v>
          </cell>
          <cell r="H812">
            <v>22900444</v>
          </cell>
        </row>
        <row r="813">
          <cell r="A813">
            <v>520545</v>
          </cell>
          <cell r="B813" t="str">
            <v>GO</v>
          </cell>
          <cell r="C813" t="str">
            <v>CEZARINA</v>
          </cell>
          <cell r="D813" t="str">
            <v>520545</v>
          </cell>
          <cell r="E813">
            <v>1120</v>
          </cell>
          <cell r="F813">
            <v>22644037</v>
          </cell>
          <cell r="G813">
            <v>55477</v>
          </cell>
          <cell r="H813">
            <v>15664822</v>
          </cell>
        </row>
        <row r="814">
          <cell r="A814">
            <v>520547</v>
          </cell>
          <cell r="B814" t="str">
            <v>GO</v>
          </cell>
          <cell r="C814" t="str">
            <v>CHAPADÃO DO CÉU</v>
          </cell>
          <cell r="D814" t="str">
            <v>520547</v>
          </cell>
          <cell r="F814">
            <v>19615095</v>
          </cell>
          <cell r="H814">
            <v>13920390</v>
          </cell>
        </row>
        <row r="815">
          <cell r="A815">
            <v>520549</v>
          </cell>
          <cell r="B815" t="str">
            <v>GO</v>
          </cell>
          <cell r="C815" t="str">
            <v>CIDADE OCIDENTAL</v>
          </cell>
          <cell r="D815" t="str">
            <v>520549</v>
          </cell>
          <cell r="E815">
            <v>44148</v>
          </cell>
          <cell r="F815">
            <v>17201509</v>
          </cell>
          <cell r="G815">
            <v>26970</v>
          </cell>
          <cell r="H815">
            <v>13554872</v>
          </cell>
        </row>
        <row r="816">
          <cell r="A816">
            <v>520551</v>
          </cell>
          <cell r="B816" t="str">
            <v>GO</v>
          </cell>
          <cell r="C816" t="str">
            <v>COCALZINHO DE GOIÁS</v>
          </cell>
          <cell r="D816" t="str">
            <v>520551</v>
          </cell>
          <cell r="E816">
            <v>286192</v>
          </cell>
          <cell r="F816">
            <v>56926641</v>
          </cell>
          <cell r="G816">
            <v>143464</v>
          </cell>
          <cell r="H816">
            <v>38814941</v>
          </cell>
        </row>
        <row r="817">
          <cell r="A817">
            <v>520552</v>
          </cell>
          <cell r="B817" t="str">
            <v>GO</v>
          </cell>
          <cell r="C817" t="str">
            <v>COLINAS DO SUL</v>
          </cell>
          <cell r="D817" t="str">
            <v>520552</v>
          </cell>
          <cell r="F817">
            <v>974795</v>
          </cell>
          <cell r="H817">
            <v>691790</v>
          </cell>
        </row>
        <row r="818">
          <cell r="A818">
            <v>520570</v>
          </cell>
          <cell r="B818" t="str">
            <v>GO</v>
          </cell>
          <cell r="C818" t="str">
            <v>CÓRREGO DO OURO</v>
          </cell>
          <cell r="D818" t="str">
            <v>520570</v>
          </cell>
          <cell r="F818">
            <v>5379780</v>
          </cell>
          <cell r="H818">
            <v>3765586</v>
          </cell>
        </row>
        <row r="819">
          <cell r="A819">
            <v>520580</v>
          </cell>
          <cell r="B819" t="str">
            <v>GO</v>
          </cell>
          <cell r="C819" t="str">
            <v>CORUMBÁ DE GOIÁS</v>
          </cell>
          <cell r="D819" t="str">
            <v>520580</v>
          </cell>
          <cell r="E819">
            <v>21</v>
          </cell>
          <cell r="F819">
            <v>41859025</v>
          </cell>
          <cell r="H819">
            <v>29678138</v>
          </cell>
        </row>
        <row r="820">
          <cell r="A820">
            <v>520590</v>
          </cell>
          <cell r="B820" t="str">
            <v>GO</v>
          </cell>
          <cell r="C820" t="str">
            <v>CORUMBAÍBA</v>
          </cell>
          <cell r="D820" t="str">
            <v>520590</v>
          </cell>
          <cell r="F820">
            <v>4271459</v>
          </cell>
          <cell r="H820">
            <v>3031358</v>
          </cell>
        </row>
        <row r="821">
          <cell r="A821">
            <v>520620</v>
          </cell>
          <cell r="B821" t="str">
            <v>GO</v>
          </cell>
          <cell r="C821" t="str">
            <v>CRISTALINA</v>
          </cell>
          <cell r="D821" t="str">
            <v>520620</v>
          </cell>
          <cell r="F821">
            <v>133028936</v>
          </cell>
          <cell r="H821">
            <v>94407632</v>
          </cell>
        </row>
        <row r="822">
          <cell r="A822">
            <v>520630</v>
          </cell>
          <cell r="B822" t="str">
            <v>GO</v>
          </cell>
          <cell r="C822" t="str">
            <v>CRISTIANÓPOLIS</v>
          </cell>
          <cell r="D822" t="str">
            <v>520630</v>
          </cell>
          <cell r="E822">
            <v>9077</v>
          </cell>
          <cell r="F822">
            <v>6672289</v>
          </cell>
          <cell r="H822">
            <v>5207950</v>
          </cell>
        </row>
        <row r="823">
          <cell r="A823">
            <v>520650</v>
          </cell>
          <cell r="B823" t="str">
            <v>GO</v>
          </cell>
          <cell r="C823" t="str">
            <v>CROMÍNIA</v>
          </cell>
          <cell r="D823" t="str">
            <v>520650</v>
          </cell>
          <cell r="E823">
            <v>17007</v>
          </cell>
          <cell r="F823">
            <v>3755130</v>
          </cell>
          <cell r="G823">
            <v>5925</v>
          </cell>
          <cell r="H823">
            <v>2544842</v>
          </cell>
        </row>
        <row r="824">
          <cell r="A824">
            <v>520660</v>
          </cell>
          <cell r="B824" t="str">
            <v>GO</v>
          </cell>
          <cell r="C824" t="str">
            <v>CUMARI</v>
          </cell>
          <cell r="D824" t="str">
            <v>520660</v>
          </cell>
          <cell r="F824">
            <v>4874068</v>
          </cell>
          <cell r="H824">
            <v>3459016</v>
          </cell>
        </row>
        <row r="825">
          <cell r="A825">
            <v>520680</v>
          </cell>
          <cell r="B825" t="str">
            <v>GO</v>
          </cell>
          <cell r="C825" t="str">
            <v>DAMOLÂNDIA</v>
          </cell>
          <cell r="D825" t="str">
            <v>520680</v>
          </cell>
          <cell r="E825">
            <v>39173</v>
          </cell>
          <cell r="F825">
            <v>7259427</v>
          </cell>
          <cell r="G825">
            <v>22509</v>
          </cell>
          <cell r="H825">
            <v>5289166</v>
          </cell>
        </row>
        <row r="826">
          <cell r="A826">
            <v>520690</v>
          </cell>
          <cell r="B826" t="str">
            <v>GO</v>
          </cell>
          <cell r="C826" t="str">
            <v>DAVINÓPOLIS</v>
          </cell>
          <cell r="D826" t="str">
            <v>520690</v>
          </cell>
          <cell r="F826">
            <v>6337392</v>
          </cell>
          <cell r="H826">
            <v>4497504</v>
          </cell>
        </row>
        <row r="827">
          <cell r="A827">
            <v>520710</v>
          </cell>
          <cell r="B827" t="str">
            <v>GO</v>
          </cell>
          <cell r="C827" t="str">
            <v>DIORAMA</v>
          </cell>
          <cell r="D827" t="str">
            <v>520710</v>
          </cell>
          <cell r="F827">
            <v>59458</v>
          </cell>
          <cell r="H827">
            <v>42196</v>
          </cell>
        </row>
        <row r="828">
          <cell r="A828">
            <v>520830</v>
          </cell>
          <cell r="B828" t="str">
            <v>GO</v>
          </cell>
          <cell r="C828" t="str">
            <v>DIVINÓPOLIS DE GOIÁS</v>
          </cell>
          <cell r="D828" t="str">
            <v>520830</v>
          </cell>
          <cell r="F828">
            <v>1009143</v>
          </cell>
          <cell r="H828">
            <v>716166</v>
          </cell>
        </row>
        <row r="829">
          <cell r="A829">
            <v>520725</v>
          </cell>
          <cell r="B829" t="str">
            <v>GO</v>
          </cell>
          <cell r="C829" t="str">
            <v>DOVERLÂNDIA</v>
          </cell>
          <cell r="D829" t="str">
            <v>520725</v>
          </cell>
          <cell r="E829">
            <v>9126</v>
          </cell>
          <cell r="F829">
            <v>7344578</v>
          </cell>
          <cell r="G829">
            <v>12962</v>
          </cell>
          <cell r="H829">
            <v>4783209</v>
          </cell>
        </row>
        <row r="830">
          <cell r="A830">
            <v>520735</v>
          </cell>
          <cell r="B830" t="str">
            <v>GO</v>
          </cell>
          <cell r="C830" t="str">
            <v>EDEALINA</v>
          </cell>
          <cell r="D830" t="str">
            <v>520735</v>
          </cell>
          <cell r="F830">
            <v>6692714</v>
          </cell>
          <cell r="H830">
            <v>4749668</v>
          </cell>
        </row>
        <row r="831">
          <cell r="A831">
            <v>520740</v>
          </cell>
          <cell r="B831" t="str">
            <v>GO</v>
          </cell>
          <cell r="C831" t="str">
            <v>EDÉIA</v>
          </cell>
          <cell r="D831" t="str">
            <v>520740</v>
          </cell>
          <cell r="E831">
            <v>20141465</v>
          </cell>
          <cell r="F831">
            <v>136706756</v>
          </cell>
          <cell r="G831">
            <v>332981</v>
          </cell>
          <cell r="H831">
            <v>16702612</v>
          </cell>
        </row>
        <row r="832">
          <cell r="A832">
            <v>520750</v>
          </cell>
          <cell r="B832" t="str">
            <v>GO</v>
          </cell>
          <cell r="C832" t="str">
            <v>ESTRELA DO NORTE</v>
          </cell>
          <cell r="D832" t="str">
            <v>520750</v>
          </cell>
          <cell r="F832">
            <v>713155</v>
          </cell>
          <cell r="H832">
            <v>506110</v>
          </cell>
        </row>
        <row r="833">
          <cell r="A833">
            <v>520753</v>
          </cell>
          <cell r="B833" t="str">
            <v>GO</v>
          </cell>
          <cell r="C833" t="str">
            <v>FAINA</v>
          </cell>
          <cell r="D833" t="str">
            <v>520753</v>
          </cell>
          <cell r="E833">
            <v>810</v>
          </cell>
          <cell r="F833">
            <v>2018397</v>
          </cell>
          <cell r="G833">
            <v>21291</v>
          </cell>
          <cell r="H833">
            <v>1134322</v>
          </cell>
        </row>
        <row r="834">
          <cell r="A834">
            <v>520780</v>
          </cell>
          <cell r="B834" t="str">
            <v>GO</v>
          </cell>
          <cell r="C834" t="str">
            <v>FIRMINÓPOLIS</v>
          </cell>
          <cell r="D834" t="str">
            <v>520780</v>
          </cell>
          <cell r="E834">
            <v>8205</v>
          </cell>
          <cell r="F834">
            <v>9780082</v>
          </cell>
          <cell r="G834">
            <v>1116</v>
          </cell>
          <cell r="H834">
            <v>8209596</v>
          </cell>
        </row>
        <row r="835">
          <cell r="A835">
            <v>520790</v>
          </cell>
          <cell r="B835" t="str">
            <v>GO</v>
          </cell>
          <cell r="C835" t="str">
            <v>FLORES DE GOIÁS</v>
          </cell>
          <cell r="D835" t="str">
            <v>520790</v>
          </cell>
          <cell r="F835">
            <v>8152527</v>
          </cell>
          <cell r="G835">
            <v>1881</v>
          </cell>
          <cell r="H835">
            <v>5862806</v>
          </cell>
        </row>
        <row r="836">
          <cell r="A836">
            <v>520800</v>
          </cell>
          <cell r="B836" t="str">
            <v>GO</v>
          </cell>
          <cell r="C836" t="str">
            <v>FORMOSA</v>
          </cell>
          <cell r="D836" t="str">
            <v>520800</v>
          </cell>
          <cell r="E836">
            <v>176926</v>
          </cell>
          <cell r="F836">
            <v>68022374</v>
          </cell>
          <cell r="G836">
            <v>724648</v>
          </cell>
          <cell r="H836">
            <v>32482467</v>
          </cell>
        </row>
        <row r="837">
          <cell r="A837">
            <v>520810</v>
          </cell>
          <cell r="B837" t="str">
            <v>GO</v>
          </cell>
          <cell r="C837" t="str">
            <v>FORMOSO</v>
          </cell>
          <cell r="D837" t="str">
            <v>520810</v>
          </cell>
          <cell r="F837">
            <v>700352</v>
          </cell>
          <cell r="H837">
            <v>497024</v>
          </cell>
        </row>
        <row r="838">
          <cell r="A838">
            <v>520815</v>
          </cell>
          <cell r="B838" t="str">
            <v>GO</v>
          </cell>
          <cell r="C838" t="str">
            <v>GAMELEIRA DE GOIÁS</v>
          </cell>
          <cell r="D838" t="str">
            <v>520815</v>
          </cell>
          <cell r="E838">
            <v>313486</v>
          </cell>
          <cell r="F838">
            <v>27384736</v>
          </cell>
          <cell r="G838">
            <v>16136</v>
          </cell>
          <cell r="H838">
            <v>19803286</v>
          </cell>
        </row>
        <row r="839">
          <cell r="A839">
            <v>520840</v>
          </cell>
          <cell r="B839" t="str">
            <v>GO</v>
          </cell>
          <cell r="C839" t="str">
            <v>GOIANÁPOLIS</v>
          </cell>
          <cell r="D839" t="str">
            <v>520840</v>
          </cell>
          <cell r="E839">
            <v>16461</v>
          </cell>
          <cell r="F839">
            <v>7632131</v>
          </cell>
          <cell r="G839">
            <v>15168</v>
          </cell>
          <cell r="H839">
            <v>4812156</v>
          </cell>
        </row>
        <row r="840">
          <cell r="A840">
            <v>520850</v>
          </cell>
          <cell r="B840" t="str">
            <v>GO</v>
          </cell>
          <cell r="C840" t="str">
            <v>GOIANDIRA</v>
          </cell>
          <cell r="D840" t="str">
            <v>520850</v>
          </cell>
          <cell r="E840">
            <v>12903</v>
          </cell>
          <cell r="F840">
            <v>7850664</v>
          </cell>
          <cell r="G840">
            <v>8341</v>
          </cell>
          <cell r="H840">
            <v>5300032</v>
          </cell>
        </row>
        <row r="841">
          <cell r="A841">
            <v>520870</v>
          </cell>
          <cell r="B841" t="str">
            <v>GO</v>
          </cell>
          <cell r="C841" t="str">
            <v>GOIÂNIA</v>
          </cell>
          <cell r="D841" t="str">
            <v>520870</v>
          </cell>
          <cell r="F841">
            <v>242761</v>
          </cell>
          <cell r="G841">
            <v>1599</v>
          </cell>
          <cell r="H841">
            <v>162094</v>
          </cell>
        </row>
        <row r="842">
          <cell r="A842">
            <v>520880</v>
          </cell>
          <cell r="B842" t="str">
            <v>GO</v>
          </cell>
          <cell r="C842" t="str">
            <v>GOIANIRA</v>
          </cell>
          <cell r="D842" t="str">
            <v>520880</v>
          </cell>
          <cell r="E842">
            <v>58557</v>
          </cell>
          <cell r="F842">
            <v>15904351</v>
          </cell>
          <cell r="G842">
            <v>33773</v>
          </cell>
          <cell r="H842">
            <v>13448434</v>
          </cell>
        </row>
        <row r="843">
          <cell r="A843">
            <v>520890</v>
          </cell>
          <cell r="B843" t="str">
            <v>GO</v>
          </cell>
          <cell r="C843" t="str">
            <v>GOIÁS</v>
          </cell>
          <cell r="D843" t="str">
            <v>520890</v>
          </cell>
          <cell r="E843">
            <v>170309</v>
          </cell>
          <cell r="F843">
            <v>15078862</v>
          </cell>
          <cell r="G843">
            <v>102182</v>
          </cell>
          <cell r="H843">
            <v>10091013</v>
          </cell>
        </row>
        <row r="844">
          <cell r="A844">
            <v>520910</v>
          </cell>
          <cell r="B844" t="str">
            <v>GO</v>
          </cell>
          <cell r="C844" t="str">
            <v>GOIATUBA</v>
          </cell>
          <cell r="D844" t="str">
            <v>520910</v>
          </cell>
          <cell r="E844">
            <v>9948</v>
          </cell>
          <cell r="F844">
            <v>1048193873</v>
          </cell>
          <cell r="G844">
            <v>9951</v>
          </cell>
          <cell r="H844">
            <v>744209400</v>
          </cell>
        </row>
        <row r="845">
          <cell r="A845">
            <v>520915</v>
          </cell>
          <cell r="B845" t="str">
            <v>GO</v>
          </cell>
          <cell r="C845" t="str">
            <v>GOUVELÂNDIA</v>
          </cell>
          <cell r="D845" t="str">
            <v>520915</v>
          </cell>
          <cell r="F845">
            <v>5380143</v>
          </cell>
          <cell r="H845">
            <v>3818166</v>
          </cell>
        </row>
        <row r="846">
          <cell r="A846">
            <v>520920</v>
          </cell>
          <cell r="B846" t="str">
            <v>GO</v>
          </cell>
          <cell r="C846" t="str">
            <v>GUAPÓ</v>
          </cell>
          <cell r="D846" t="str">
            <v>520920</v>
          </cell>
          <cell r="F846">
            <v>0</v>
          </cell>
          <cell r="H846">
            <v>4520876</v>
          </cell>
        </row>
        <row r="847">
          <cell r="A847">
            <v>520929</v>
          </cell>
          <cell r="B847" t="str">
            <v>GO</v>
          </cell>
          <cell r="C847" t="str">
            <v>GUARAÍTA</v>
          </cell>
          <cell r="D847" t="str">
            <v>520929</v>
          </cell>
          <cell r="E847">
            <v>1995</v>
          </cell>
          <cell r="F847">
            <v>7698033</v>
          </cell>
          <cell r="G847">
            <v>3070</v>
          </cell>
          <cell r="H847">
            <v>5373170</v>
          </cell>
        </row>
        <row r="848">
          <cell r="A848">
            <v>520940</v>
          </cell>
          <cell r="B848" t="str">
            <v>GO</v>
          </cell>
          <cell r="C848" t="str">
            <v>GUARANI DE GOIÁS</v>
          </cell>
          <cell r="D848" t="str">
            <v>520940</v>
          </cell>
          <cell r="F848">
            <v>46527895</v>
          </cell>
          <cell r="H848">
            <v>32800802</v>
          </cell>
        </row>
        <row r="849">
          <cell r="A849">
            <v>520945</v>
          </cell>
          <cell r="B849" t="str">
            <v>GO</v>
          </cell>
          <cell r="C849" t="str">
            <v>GUARINOS</v>
          </cell>
          <cell r="D849" t="str">
            <v>520945</v>
          </cell>
          <cell r="E849">
            <v>1978</v>
          </cell>
          <cell r="F849">
            <v>5805842</v>
          </cell>
          <cell r="G849">
            <v>1840</v>
          </cell>
          <cell r="H849">
            <v>3932858</v>
          </cell>
        </row>
        <row r="850">
          <cell r="A850">
            <v>520960</v>
          </cell>
          <cell r="B850" t="str">
            <v>GO</v>
          </cell>
          <cell r="C850" t="str">
            <v>HEITORAÍ</v>
          </cell>
          <cell r="D850" t="str">
            <v>520960</v>
          </cell>
          <cell r="E850">
            <v>4839</v>
          </cell>
          <cell r="F850">
            <v>6273004</v>
          </cell>
          <cell r="G850">
            <v>291</v>
          </cell>
          <cell r="H850">
            <v>4227547</v>
          </cell>
        </row>
        <row r="851">
          <cell r="A851">
            <v>520970</v>
          </cell>
          <cell r="B851" t="str">
            <v>GO</v>
          </cell>
          <cell r="C851" t="str">
            <v>HIDROLÂNDIA</v>
          </cell>
          <cell r="D851" t="str">
            <v>520970</v>
          </cell>
          <cell r="F851">
            <v>35907314</v>
          </cell>
          <cell r="H851">
            <v>26875600</v>
          </cell>
        </row>
        <row r="852">
          <cell r="A852">
            <v>520980</v>
          </cell>
          <cell r="B852" t="str">
            <v>GO</v>
          </cell>
          <cell r="C852" t="str">
            <v>HIDROLINA</v>
          </cell>
          <cell r="D852" t="str">
            <v>520980</v>
          </cell>
          <cell r="F852">
            <v>7210507</v>
          </cell>
          <cell r="H852">
            <v>5117134</v>
          </cell>
        </row>
        <row r="853">
          <cell r="A853">
            <v>520990</v>
          </cell>
          <cell r="B853" t="str">
            <v>GO</v>
          </cell>
          <cell r="C853" t="str">
            <v>IACIARA</v>
          </cell>
          <cell r="D853" t="str">
            <v>520990</v>
          </cell>
          <cell r="F853">
            <v>7735182</v>
          </cell>
          <cell r="H853">
            <v>5489484</v>
          </cell>
        </row>
        <row r="854">
          <cell r="A854">
            <v>520993</v>
          </cell>
          <cell r="B854" t="str">
            <v>GO</v>
          </cell>
          <cell r="C854" t="str">
            <v>INACIOLÂNDIA</v>
          </cell>
          <cell r="D854" t="str">
            <v>520993</v>
          </cell>
          <cell r="E854">
            <v>11202</v>
          </cell>
          <cell r="F854">
            <v>10670724</v>
          </cell>
          <cell r="G854">
            <v>502</v>
          </cell>
          <cell r="H854">
            <v>7428016</v>
          </cell>
        </row>
        <row r="855">
          <cell r="A855">
            <v>521000</v>
          </cell>
          <cell r="B855" t="str">
            <v>GO</v>
          </cell>
          <cell r="C855" t="str">
            <v>INHUMAS</v>
          </cell>
          <cell r="D855" t="str">
            <v>521000</v>
          </cell>
          <cell r="F855">
            <v>124034224</v>
          </cell>
          <cell r="H855">
            <v>88024288</v>
          </cell>
        </row>
        <row r="856">
          <cell r="A856">
            <v>521010</v>
          </cell>
          <cell r="B856" t="str">
            <v>GO</v>
          </cell>
          <cell r="C856" t="str">
            <v>IPAMERI</v>
          </cell>
          <cell r="D856" t="str">
            <v>521010</v>
          </cell>
          <cell r="F856">
            <v>7789817</v>
          </cell>
          <cell r="G856">
            <v>2345</v>
          </cell>
          <cell r="H856">
            <v>5370421</v>
          </cell>
        </row>
        <row r="857">
          <cell r="A857">
            <v>521020</v>
          </cell>
          <cell r="B857" t="str">
            <v>GO</v>
          </cell>
          <cell r="C857" t="str">
            <v>IPORÁ</v>
          </cell>
          <cell r="D857" t="str">
            <v>521020</v>
          </cell>
          <cell r="E857">
            <v>1030341</v>
          </cell>
          <cell r="F857">
            <v>7370492</v>
          </cell>
          <cell r="G857">
            <v>11015</v>
          </cell>
          <cell r="H857">
            <v>2069770</v>
          </cell>
        </row>
        <row r="858">
          <cell r="A858">
            <v>521030</v>
          </cell>
          <cell r="B858" t="str">
            <v>GO</v>
          </cell>
          <cell r="C858" t="str">
            <v>ISRAELÂNDIA</v>
          </cell>
          <cell r="D858" t="str">
            <v>521030</v>
          </cell>
          <cell r="F858">
            <v>521389</v>
          </cell>
          <cell r="H858">
            <v>370018</v>
          </cell>
        </row>
        <row r="859">
          <cell r="A859">
            <v>521040</v>
          </cell>
          <cell r="B859" t="str">
            <v>GO</v>
          </cell>
          <cell r="C859" t="str">
            <v>ITABERAÍ</v>
          </cell>
          <cell r="D859" t="str">
            <v>521040</v>
          </cell>
          <cell r="F859">
            <v>5639458</v>
          </cell>
          <cell r="H859">
            <v>4002196</v>
          </cell>
        </row>
        <row r="860">
          <cell r="A860">
            <v>521056</v>
          </cell>
          <cell r="B860" t="str">
            <v>GO</v>
          </cell>
          <cell r="C860" t="str">
            <v>ITAGUARI</v>
          </cell>
          <cell r="D860" t="str">
            <v>521056</v>
          </cell>
          <cell r="E860">
            <v>6405</v>
          </cell>
          <cell r="F860">
            <v>2604059</v>
          </cell>
          <cell r="G860">
            <v>5141</v>
          </cell>
          <cell r="H860">
            <v>1702901</v>
          </cell>
        </row>
        <row r="861">
          <cell r="A861">
            <v>521060</v>
          </cell>
          <cell r="B861" t="str">
            <v>GO</v>
          </cell>
          <cell r="C861" t="str">
            <v>ITAGUARU</v>
          </cell>
          <cell r="D861" t="str">
            <v>521060</v>
          </cell>
          <cell r="E861">
            <v>9</v>
          </cell>
          <cell r="F861">
            <v>8187917</v>
          </cell>
          <cell r="H861">
            <v>5791665</v>
          </cell>
        </row>
        <row r="862">
          <cell r="A862">
            <v>521080</v>
          </cell>
          <cell r="B862" t="str">
            <v>GO</v>
          </cell>
          <cell r="C862" t="str">
            <v>ITAJÁ</v>
          </cell>
          <cell r="D862" t="str">
            <v>521080</v>
          </cell>
          <cell r="E862">
            <v>52</v>
          </cell>
          <cell r="F862">
            <v>6494932</v>
          </cell>
          <cell r="G862">
            <v>103</v>
          </cell>
          <cell r="H862">
            <v>4586571</v>
          </cell>
        </row>
        <row r="863">
          <cell r="A863">
            <v>521090</v>
          </cell>
          <cell r="B863" t="str">
            <v>GO</v>
          </cell>
          <cell r="C863" t="str">
            <v>ITAPACI</v>
          </cell>
          <cell r="D863" t="str">
            <v>521090</v>
          </cell>
          <cell r="E863">
            <v>92441</v>
          </cell>
          <cell r="F863">
            <v>12054435</v>
          </cell>
          <cell r="G863">
            <v>64775</v>
          </cell>
          <cell r="H863">
            <v>8913556</v>
          </cell>
        </row>
        <row r="864">
          <cell r="A864">
            <v>521100</v>
          </cell>
          <cell r="B864" t="str">
            <v>GO</v>
          </cell>
          <cell r="C864" t="str">
            <v>ITAPIRAPUÃ</v>
          </cell>
          <cell r="D864" t="str">
            <v>521100</v>
          </cell>
          <cell r="F864">
            <v>406007</v>
          </cell>
          <cell r="H864">
            <v>288134</v>
          </cell>
        </row>
        <row r="865">
          <cell r="A865">
            <v>521130</v>
          </cell>
          <cell r="B865" t="str">
            <v>GO</v>
          </cell>
          <cell r="C865" t="str">
            <v>ITARUMÃ</v>
          </cell>
          <cell r="D865" t="str">
            <v>521130</v>
          </cell>
          <cell r="F865">
            <v>4828870</v>
          </cell>
          <cell r="H865">
            <v>3426940</v>
          </cell>
        </row>
        <row r="866">
          <cell r="A866">
            <v>521140</v>
          </cell>
          <cell r="B866" t="str">
            <v>GO</v>
          </cell>
          <cell r="C866" t="str">
            <v>ITAUÇU</v>
          </cell>
          <cell r="D866" t="str">
            <v>521140</v>
          </cell>
          <cell r="E866">
            <v>22962</v>
          </cell>
          <cell r="F866">
            <v>41775511</v>
          </cell>
          <cell r="G866">
            <v>13015</v>
          </cell>
          <cell r="H866">
            <v>30264974</v>
          </cell>
        </row>
        <row r="867">
          <cell r="A867">
            <v>521150</v>
          </cell>
          <cell r="B867" t="str">
            <v>GO</v>
          </cell>
          <cell r="C867" t="str">
            <v>ITUMBIARA</v>
          </cell>
          <cell r="D867" t="str">
            <v>521150</v>
          </cell>
          <cell r="E867">
            <v>13078</v>
          </cell>
          <cell r="F867">
            <v>49286465</v>
          </cell>
          <cell r="G867">
            <v>86691</v>
          </cell>
          <cell r="H867">
            <v>35614313</v>
          </cell>
        </row>
        <row r="868">
          <cell r="A868">
            <v>521160</v>
          </cell>
          <cell r="B868" t="str">
            <v>GO</v>
          </cell>
          <cell r="C868" t="str">
            <v>IVOLÂNDIA</v>
          </cell>
          <cell r="D868" t="str">
            <v>521160</v>
          </cell>
          <cell r="F868">
            <v>1687671</v>
          </cell>
          <cell r="H868">
            <v>1197702</v>
          </cell>
        </row>
        <row r="869">
          <cell r="A869">
            <v>521170</v>
          </cell>
          <cell r="B869" t="str">
            <v>GO</v>
          </cell>
          <cell r="C869" t="str">
            <v>JANDAIA</v>
          </cell>
          <cell r="D869" t="str">
            <v>521170</v>
          </cell>
          <cell r="E869">
            <v>27652</v>
          </cell>
          <cell r="F869">
            <v>14525413</v>
          </cell>
          <cell r="G869">
            <v>463</v>
          </cell>
          <cell r="H869">
            <v>11446843</v>
          </cell>
        </row>
        <row r="870">
          <cell r="A870">
            <v>521190</v>
          </cell>
          <cell r="B870" t="str">
            <v>GO</v>
          </cell>
          <cell r="C870" t="str">
            <v>JATAÍ</v>
          </cell>
          <cell r="D870" t="str">
            <v>521190</v>
          </cell>
          <cell r="E870">
            <v>1203725</v>
          </cell>
          <cell r="F870">
            <v>88119195</v>
          </cell>
          <cell r="G870">
            <v>658704</v>
          </cell>
          <cell r="H870">
            <v>77993865</v>
          </cell>
        </row>
        <row r="871">
          <cell r="A871">
            <v>521200</v>
          </cell>
          <cell r="B871" t="str">
            <v>GO</v>
          </cell>
          <cell r="C871" t="str">
            <v>JAUPACI</v>
          </cell>
          <cell r="D871" t="str">
            <v>521200</v>
          </cell>
          <cell r="F871">
            <v>1066152</v>
          </cell>
          <cell r="H871">
            <v>756624</v>
          </cell>
        </row>
        <row r="872">
          <cell r="A872">
            <v>521210</v>
          </cell>
          <cell r="B872" t="str">
            <v>GO</v>
          </cell>
          <cell r="C872" t="str">
            <v>JOVIÂNIA</v>
          </cell>
          <cell r="D872" t="str">
            <v>521210</v>
          </cell>
          <cell r="F872">
            <v>4651333</v>
          </cell>
          <cell r="H872">
            <v>3300946</v>
          </cell>
        </row>
        <row r="873">
          <cell r="A873">
            <v>521220</v>
          </cell>
          <cell r="B873" t="str">
            <v>GO</v>
          </cell>
          <cell r="C873" t="str">
            <v>JUSSARA</v>
          </cell>
          <cell r="D873" t="str">
            <v>521220</v>
          </cell>
          <cell r="E873">
            <v>8095</v>
          </cell>
          <cell r="F873">
            <v>28924879</v>
          </cell>
          <cell r="G873">
            <v>1160</v>
          </cell>
          <cell r="H873">
            <v>21403272</v>
          </cell>
        </row>
        <row r="874">
          <cell r="A874">
            <v>521225</v>
          </cell>
          <cell r="B874" t="str">
            <v>GO</v>
          </cell>
          <cell r="C874" t="str">
            <v>LAGOA SANTA</v>
          </cell>
          <cell r="D874" t="str">
            <v>521225</v>
          </cell>
          <cell r="E874">
            <v>260</v>
          </cell>
          <cell r="F874">
            <v>844059</v>
          </cell>
          <cell r="H874">
            <v>650748</v>
          </cell>
        </row>
        <row r="875">
          <cell r="A875">
            <v>521230</v>
          </cell>
          <cell r="B875" t="str">
            <v>GO</v>
          </cell>
          <cell r="C875" t="str">
            <v>LEOPOLDO DE BULHÕES</v>
          </cell>
          <cell r="D875" t="str">
            <v>521230</v>
          </cell>
          <cell r="F875">
            <v>7071472</v>
          </cell>
          <cell r="H875">
            <v>5018464</v>
          </cell>
        </row>
        <row r="876">
          <cell r="A876">
            <v>521250</v>
          </cell>
          <cell r="B876" t="str">
            <v>GO</v>
          </cell>
          <cell r="C876" t="str">
            <v>LUZIÂNIA</v>
          </cell>
          <cell r="D876" t="str">
            <v>521250</v>
          </cell>
          <cell r="F876">
            <v>20354662</v>
          </cell>
          <cell r="H876">
            <v>14445244</v>
          </cell>
        </row>
        <row r="877">
          <cell r="A877">
            <v>521260</v>
          </cell>
          <cell r="B877" t="str">
            <v>GO</v>
          </cell>
          <cell r="C877" t="str">
            <v>MAIRIPOTABA</v>
          </cell>
          <cell r="D877" t="str">
            <v>521260</v>
          </cell>
          <cell r="E877">
            <v>84</v>
          </cell>
          <cell r="F877">
            <v>1266583</v>
          </cell>
          <cell r="G877">
            <v>1583</v>
          </cell>
          <cell r="H877">
            <v>1024671</v>
          </cell>
        </row>
        <row r="878">
          <cell r="A878">
            <v>521270</v>
          </cell>
          <cell r="B878" t="str">
            <v>GO</v>
          </cell>
          <cell r="C878" t="str">
            <v>MAMBAÍ</v>
          </cell>
          <cell r="D878" t="str">
            <v>521270</v>
          </cell>
          <cell r="E878">
            <v>263</v>
          </cell>
          <cell r="F878">
            <v>2720446</v>
          </cell>
          <cell r="G878">
            <v>1640</v>
          </cell>
          <cell r="H878">
            <v>1992794</v>
          </cell>
        </row>
        <row r="879">
          <cell r="A879">
            <v>521280</v>
          </cell>
          <cell r="B879" t="str">
            <v>GO</v>
          </cell>
          <cell r="C879" t="str">
            <v>MARA ROSA</v>
          </cell>
          <cell r="D879" t="str">
            <v>521280</v>
          </cell>
          <cell r="F879">
            <v>9820280</v>
          </cell>
          <cell r="H879">
            <v>7576614</v>
          </cell>
        </row>
        <row r="880">
          <cell r="A880">
            <v>521300</v>
          </cell>
          <cell r="B880" t="str">
            <v>GO</v>
          </cell>
          <cell r="C880" t="str">
            <v>MAURILÂNDIA</v>
          </cell>
          <cell r="D880" t="str">
            <v>521300</v>
          </cell>
          <cell r="E880">
            <v>1720</v>
          </cell>
          <cell r="F880">
            <v>1918339</v>
          </cell>
          <cell r="G880">
            <v>1980</v>
          </cell>
          <cell r="H880">
            <v>1898670</v>
          </cell>
        </row>
        <row r="881">
          <cell r="A881">
            <v>521305</v>
          </cell>
          <cell r="B881" t="str">
            <v>GO</v>
          </cell>
          <cell r="C881" t="str">
            <v>MIMOSO DE GOIÁS</v>
          </cell>
          <cell r="D881" t="str">
            <v>521305</v>
          </cell>
          <cell r="F881">
            <v>18400537</v>
          </cell>
          <cell r="H881">
            <v>13804007</v>
          </cell>
        </row>
        <row r="882">
          <cell r="A882">
            <v>521308</v>
          </cell>
          <cell r="B882" t="str">
            <v>GO</v>
          </cell>
          <cell r="C882" t="str">
            <v>MINAÇU</v>
          </cell>
          <cell r="D882" t="str">
            <v>521308</v>
          </cell>
          <cell r="E882">
            <v>16676</v>
          </cell>
          <cell r="F882">
            <v>41858696</v>
          </cell>
          <cell r="H882">
            <v>28920199</v>
          </cell>
        </row>
        <row r="883">
          <cell r="A883">
            <v>521310</v>
          </cell>
          <cell r="B883" t="str">
            <v>GO</v>
          </cell>
          <cell r="C883" t="str">
            <v>MINEIROS</v>
          </cell>
          <cell r="D883" t="str">
            <v>521310</v>
          </cell>
          <cell r="F883">
            <v>127841153</v>
          </cell>
          <cell r="H883">
            <v>91606036</v>
          </cell>
        </row>
        <row r="884">
          <cell r="A884">
            <v>521340</v>
          </cell>
          <cell r="B884" t="str">
            <v>GO</v>
          </cell>
          <cell r="C884" t="str">
            <v>MOIPORÁ</v>
          </cell>
          <cell r="D884" t="str">
            <v>521340</v>
          </cell>
          <cell r="F884">
            <v>3949325</v>
          </cell>
          <cell r="H884">
            <v>2840294</v>
          </cell>
        </row>
        <row r="885">
          <cell r="A885">
            <v>521350</v>
          </cell>
          <cell r="B885" t="str">
            <v>GO</v>
          </cell>
          <cell r="C885" t="str">
            <v>MONTE ALEGRE DE GOIÁS</v>
          </cell>
          <cell r="D885" t="str">
            <v>521350</v>
          </cell>
          <cell r="F885">
            <v>128495</v>
          </cell>
          <cell r="H885">
            <v>91190</v>
          </cell>
        </row>
        <row r="886">
          <cell r="A886">
            <v>521375</v>
          </cell>
          <cell r="B886" t="str">
            <v>GO</v>
          </cell>
          <cell r="C886" t="str">
            <v>MONTIVIDIU</v>
          </cell>
          <cell r="D886" t="str">
            <v>521375</v>
          </cell>
          <cell r="F886">
            <v>8509237</v>
          </cell>
          <cell r="G886">
            <v>533</v>
          </cell>
          <cell r="H886">
            <v>5936586</v>
          </cell>
        </row>
        <row r="887">
          <cell r="A887">
            <v>521377</v>
          </cell>
          <cell r="B887" t="str">
            <v>GO</v>
          </cell>
          <cell r="C887" t="str">
            <v>MONTIVIDIU DO NORTE</v>
          </cell>
          <cell r="D887" t="str">
            <v>521377</v>
          </cell>
          <cell r="F887">
            <v>2172642</v>
          </cell>
          <cell r="H887">
            <v>1671627</v>
          </cell>
        </row>
        <row r="888">
          <cell r="A888">
            <v>521380</v>
          </cell>
          <cell r="B888" t="str">
            <v>GO</v>
          </cell>
          <cell r="C888" t="str">
            <v>MORRINHOS</v>
          </cell>
          <cell r="D888" t="str">
            <v>521380</v>
          </cell>
          <cell r="F888">
            <v>34250567</v>
          </cell>
          <cell r="H888">
            <v>24306854</v>
          </cell>
        </row>
        <row r="889">
          <cell r="A889">
            <v>521390</v>
          </cell>
          <cell r="B889" t="str">
            <v>GO</v>
          </cell>
          <cell r="C889" t="str">
            <v>MOSSÂMEDES</v>
          </cell>
          <cell r="D889" t="str">
            <v>521390</v>
          </cell>
          <cell r="E889">
            <v>17009</v>
          </cell>
          <cell r="F889">
            <v>5031766</v>
          </cell>
          <cell r="G889">
            <v>6002</v>
          </cell>
          <cell r="H889">
            <v>3697978</v>
          </cell>
        </row>
        <row r="890">
          <cell r="A890">
            <v>521405</v>
          </cell>
          <cell r="B890" t="str">
            <v>GO</v>
          </cell>
          <cell r="C890" t="str">
            <v>MUNDO NOVO</v>
          </cell>
          <cell r="D890" t="str">
            <v>521405</v>
          </cell>
          <cell r="E890">
            <v>1697</v>
          </cell>
          <cell r="F890">
            <v>5402536</v>
          </cell>
          <cell r="H890">
            <v>3848899</v>
          </cell>
        </row>
        <row r="891">
          <cell r="A891">
            <v>521440</v>
          </cell>
          <cell r="B891" t="str">
            <v>GO</v>
          </cell>
          <cell r="C891" t="str">
            <v>NAZÁRIO</v>
          </cell>
          <cell r="D891" t="str">
            <v>521440</v>
          </cell>
          <cell r="F891">
            <v>5982566</v>
          </cell>
          <cell r="H891">
            <v>4245692</v>
          </cell>
        </row>
        <row r="892">
          <cell r="A892">
            <v>521450</v>
          </cell>
          <cell r="B892" t="str">
            <v>GO</v>
          </cell>
          <cell r="C892" t="str">
            <v>NERÓPOLIS</v>
          </cell>
          <cell r="D892" t="str">
            <v>521450</v>
          </cell>
          <cell r="F892">
            <v>720506464</v>
          </cell>
          <cell r="H892">
            <v>511327168</v>
          </cell>
        </row>
        <row r="893">
          <cell r="A893">
            <v>521460</v>
          </cell>
          <cell r="B893" t="str">
            <v>GO</v>
          </cell>
          <cell r="C893" t="str">
            <v>NIQUELÂNDIA</v>
          </cell>
          <cell r="D893" t="str">
            <v>521460</v>
          </cell>
          <cell r="E893">
            <v>153977</v>
          </cell>
          <cell r="F893">
            <v>14552978</v>
          </cell>
          <cell r="G893">
            <v>115777</v>
          </cell>
          <cell r="H893">
            <v>9934587</v>
          </cell>
        </row>
        <row r="894">
          <cell r="A894">
            <v>521470</v>
          </cell>
          <cell r="B894" t="str">
            <v>GO</v>
          </cell>
          <cell r="C894" t="str">
            <v>NOVA AMÉRICA</v>
          </cell>
          <cell r="D894" t="str">
            <v>521470</v>
          </cell>
          <cell r="F894">
            <v>1560013</v>
          </cell>
          <cell r="H894">
            <v>1107106</v>
          </cell>
        </row>
        <row r="895">
          <cell r="A895">
            <v>521487</v>
          </cell>
          <cell r="B895" t="str">
            <v>GO</v>
          </cell>
          <cell r="C895" t="str">
            <v>NOVA IGUAÇU DE GOIÁS</v>
          </cell>
          <cell r="D895" t="str">
            <v>521487</v>
          </cell>
          <cell r="F895">
            <v>998602</v>
          </cell>
          <cell r="H895">
            <v>1435952</v>
          </cell>
        </row>
        <row r="896">
          <cell r="A896">
            <v>521490</v>
          </cell>
          <cell r="B896" t="str">
            <v>GO</v>
          </cell>
          <cell r="C896" t="str">
            <v>NOVA ROMA</v>
          </cell>
          <cell r="D896" t="str">
            <v>521490</v>
          </cell>
          <cell r="E896">
            <v>54268</v>
          </cell>
          <cell r="F896">
            <v>5016682</v>
          </cell>
          <cell r="G896">
            <v>3</v>
          </cell>
          <cell r="H896">
            <v>2713825</v>
          </cell>
        </row>
        <row r="897">
          <cell r="A897">
            <v>521500</v>
          </cell>
          <cell r="B897" t="str">
            <v>GO</v>
          </cell>
          <cell r="C897" t="str">
            <v>NOVA VENEZA</v>
          </cell>
          <cell r="D897" t="str">
            <v>521500</v>
          </cell>
          <cell r="F897">
            <v>293973</v>
          </cell>
          <cell r="H897">
            <v>208626</v>
          </cell>
        </row>
        <row r="898">
          <cell r="A898">
            <v>521520</v>
          </cell>
          <cell r="B898" t="str">
            <v>GO</v>
          </cell>
          <cell r="C898" t="str">
            <v>NOVO BRASIL</v>
          </cell>
          <cell r="D898" t="str">
            <v>521520</v>
          </cell>
          <cell r="E898">
            <v>793</v>
          </cell>
          <cell r="F898">
            <v>1456744</v>
          </cell>
          <cell r="H898">
            <v>969038</v>
          </cell>
        </row>
        <row r="899">
          <cell r="A899">
            <v>521523</v>
          </cell>
          <cell r="B899" t="str">
            <v>GO</v>
          </cell>
          <cell r="C899" t="str">
            <v>NOVO GAMA</v>
          </cell>
          <cell r="D899" t="str">
            <v>521523</v>
          </cell>
          <cell r="E899">
            <v>335116</v>
          </cell>
          <cell r="F899">
            <v>135002272</v>
          </cell>
          <cell r="G899">
            <v>159679</v>
          </cell>
          <cell r="H899">
            <v>92242587</v>
          </cell>
        </row>
        <row r="900">
          <cell r="A900">
            <v>521525</v>
          </cell>
          <cell r="B900" t="str">
            <v>GO</v>
          </cell>
          <cell r="C900" t="str">
            <v>NOVO PLANALTO</v>
          </cell>
          <cell r="D900" t="str">
            <v>521525</v>
          </cell>
          <cell r="F900">
            <v>2182741</v>
          </cell>
          <cell r="H900">
            <v>1549042</v>
          </cell>
        </row>
        <row r="901">
          <cell r="A901">
            <v>521530</v>
          </cell>
          <cell r="B901" t="str">
            <v>GO</v>
          </cell>
          <cell r="C901" t="str">
            <v>ORIZONA</v>
          </cell>
          <cell r="D901" t="str">
            <v>521530</v>
          </cell>
          <cell r="E901">
            <v>24181</v>
          </cell>
          <cell r="F901">
            <v>26550513</v>
          </cell>
          <cell r="H901">
            <v>18756496</v>
          </cell>
        </row>
        <row r="902">
          <cell r="A902">
            <v>521550</v>
          </cell>
          <cell r="B902" t="str">
            <v>GO</v>
          </cell>
          <cell r="C902" t="str">
            <v>OUVIDOR</v>
          </cell>
          <cell r="D902" t="str">
            <v>521550</v>
          </cell>
          <cell r="E902">
            <v>15679</v>
          </cell>
          <cell r="F902">
            <v>8932702</v>
          </cell>
          <cell r="G902">
            <v>2467</v>
          </cell>
          <cell r="H902">
            <v>5607896</v>
          </cell>
        </row>
        <row r="903">
          <cell r="A903">
            <v>521560</v>
          </cell>
          <cell r="B903" t="str">
            <v>GO</v>
          </cell>
          <cell r="C903" t="str">
            <v>PADRE BERNARDO</v>
          </cell>
          <cell r="D903" t="str">
            <v>521560</v>
          </cell>
          <cell r="F903">
            <v>232159</v>
          </cell>
          <cell r="H903">
            <v>164758</v>
          </cell>
        </row>
        <row r="904">
          <cell r="A904">
            <v>521565</v>
          </cell>
          <cell r="B904" t="str">
            <v>GO</v>
          </cell>
          <cell r="C904" t="str">
            <v>PALESTINA DE GOIÁS</v>
          </cell>
          <cell r="D904" t="str">
            <v>521565</v>
          </cell>
          <cell r="F904">
            <v>3135340</v>
          </cell>
          <cell r="H904">
            <v>2225080</v>
          </cell>
        </row>
        <row r="905">
          <cell r="A905">
            <v>521580</v>
          </cell>
          <cell r="B905" t="str">
            <v>GO</v>
          </cell>
          <cell r="C905" t="str">
            <v>PALMELO</v>
          </cell>
          <cell r="D905" t="str">
            <v>521580</v>
          </cell>
          <cell r="E905">
            <v>51403</v>
          </cell>
          <cell r="F905">
            <v>5299797</v>
          </cell>
          <cell r="H905">
            <v>4206890</v>
          </cell>
        </row>
        <row r="906">
          <cell r="A906">
            <v>521590</v>
          </cell>
          <cell r="B906" t="str">
            <v>GO</v>
          </cell>
          <cell r="C906" t="str">
            <v>PALMINÓPOLIS</v>
          </cell>
          <cell r="D906" t="str">
            <v>521590</v>
          </cell>
          <cell r="E906">
            <v>102</v>
          </cell>
          <cell r="F906">
            <v>2617940</v>
          </cell>
          <cell r="G906">
            <v>88</v>
          </cell>
          <cell r="H906">
            <v>1765876</v>
          </cell>
        </row>
        <row r="907">
          <cell r="A907">
            <v>521600</v>
          </cell>
          <cell r="B907" t="str">
            <v>GO</v>
          </cell>
          <cell r="C907" t="str">
            <v>PANAMÁ</v>
          </cell>
          <cell r="D907" t="str">
            <v>521600</v>
          </cell>
          <cell r="F907">
            <v>4879332</v>
          </cell>
          <cell r="H907">
            <v>4006823</v>
          </cell>
        </row>
        <row r="908">
          <cell r="A908">
            <v>521640</v>
          </cell>
          <cell r="B908" t="str">
            <v>GO</v>
          </cell>
          <cell r="C908" t="str">
            <v>PARAÚNA</v>
          </cell>
          <cell r="D908" t="str">
            <v>521640</v>
          </cell>
          <cell r="E908">
            <v>176361</v>
          </cell>
          <cell r="F908">
            <v>36399228</v>
          </cell>
          <cell r="G908">
            <v>107504</v>
          </cell>
          <cell r="H908">
            <v>26063229</v>
          </cell>
        </row>
        <row r="909">
          <cell r="A909">
            <v>521645</v>
          </cell>
          <cell r="B909" t="str">
            <v>GO</v>
          </cell>
          <cell r="C909" t="str">
            <v>PEROLÂNDIA</v>
          </cell>
          <cell r="D909" t="str">
            <v>521645</v>
          </cell>
          <cell r="E909">
            <v>2351</v>
          </cell>
          <cell r="F909">
            <v>10752873</v>
          </cell>
          <cell r="G909">
            <v>5681</v>
          </cell>
          <cell r="H909">
            <v>6664801</v>
          </cell>
        </row>
        <row r="910">
          <cell r="A910">
            <v>521680</v>
          </cell>
          <cell r="B910" t="str">
            <v>GO</v>
          </cell>
          <cell r="C910" t="str">
            <v>PETROLINA DE GOIÁS</v>
          </cell>
          <cell r="D910" t="str">
            <v>521680</v>
          </cell>
          <cell r="E910">
            <v>2069</v>
          </cell>
          <cell r="F910">
            <v>10025581</v>
          </cell>
          <cell r="G910">
            <v>4857</v>
          </cell>
          <cell r="H910">
            <v>7560672</v>
          </cell>
        </row>
        <row r="911">
          <cell r="A911">
            <v>521690</v>
          </cell>
          <cell r="B911" t="str">
            <v>GO</v>
          </cell>
          <cell r="C911" t="str">
            <v>PILAR DE GOIÁS</v>
          </cell>
          <cell r="D911" t="str">
            <v>521690</v>
          </cell>
          <cell r="E911">
            <v>5457</v>
          </cell>
          <cell r="F911">
            <v>3492288</v>
          </cell>
          <cell r="G911">
            <v>2222</v>
          </cell>
          <cell r="H911">
            <v>2458687</v>
          </cell>
        </row>
        <row r="912">
          <cell r="A912">
            <v>521720</v>
          </cell>
          <cell r="B912" t="str">
            <v>GO</v>
          </cell>
          <cell r="C912" t="str">
            <v>PIRANHAS</v>
          </cell>
          <cell r="D912" t="str">
            <v>521720</v>
          </cell>
          <cell r="F912">
            <v>7940185</v>
          </cell>
          <cell r="G912">
            <v>50</v>
          </cell>
          <cell r="H912">
            <v>5696609</v>
          </cell>
        </row>
        <row r="913">
          <cell r="A913">
            <v>521730</v>
          </cell>
          <cell r="B913" t="str">
            <v>GO</v>
          </cell>
          <cell r="C913" t="str">
            <v>PIRENÓPOLIS</v>
          </cell>
          <cell r="D913" t="str">
            <v>521730</v>
          </cell>
          <cell r="E913">
            <v>874893</v>
          </cell>
          <cell r="F913">
            <v>70136306</v>
          </cell>
          <cell r="G913">
            <v>303920</v>
          </cell>
          <cell r="H913">
            <v>37353239</v>
          </cell>
        </row>
        <row r="914">
          <cell r="A914">
            <v>521740</v>
          </cell>
          <cell r="B914" t="str">
            <v>GO</v>
          </cell>
          <cell r="C914" t="str">
            <v>PIRES DO RIO</v>
          </cell>
          <cell r="D914" t="str">
            <v>521740</v>
          </cell>
          <cell r="E914">
            <v>41201</v>
          </cell>
          <cell r="F914">
            <v>5537199</v>
          </cell>
          <cell r="G914">
            <v>4621</v>
          </cell>
          <cell r="H914">
            <v>3402887</v>
          </cell>
        </row>
        <row r="915">
          <cell r="A915">
            <v>521760</v>
          </cell>
          <cell r="B915" t="str">
            <v>GO</v>
          </cell>
          <cell r="C915" t="str">
            <v>PLANALTINA</v>
          </cell>
          <cell r="D915" t="str">
            <v>521760</v>
          </cell>
          <cell r="E915">
            <v>181191</v>
          </cell>
          <cell r="F915">
            <v>23502471</v>
          </cell>
          <cell r="G915">
            <v>144012</v>
          </cell>
          <cell r="H915">
            <v>14039258</v>
          </cell>
        </row>
        <row r="916">
          <cell r="A916">
            <v>521770</v>
          </cell>
          <cell r="B916" t="str">
            <v>GO</v>
          </cell>
          <cell r="C916" t="str">
            <v>PONTALINA</v>
          </cell>
          <cell r="D916" t="str">
            <v>521770</v>
          </cell>
          <cell r="E916">
            <v>6381</v>
          </cell>
          <cell r="F916">
            <v>4038696</v>
          </cell>
          <cell r="G916">
            <v>6741</v>
          </cell>
          <cell r="H916">
            <v>2990451</v>
          </cell>
        </row>
        <row r="917">
          <cell r="A917">
            <v>521800</v>
          </cell>
          <cell r="B917" t="str">
            <v>GO</v>
          </cell>
          <cell r="C917" t="str">
            <v>PORANGATU</v>
          </cell>
          <cell r="D917" t="str">
            <v>521800</v>
          </cell>
          <cell r="E917">
            <v>1477</v>
          </cell>
          <cell r="F917">
            <v>14990242</v>
          </cell>
          <cell r="G917">
            <v>14</v>
          </cell>
          <cell r="H917">
            <v>10264247</v>
          </cell>
        </row>
        <row r="918">
          <cell r="A918">
            <v>521805</v>
          </cell>
          <cell r="B918" t="str">
            <v>GO</v>
          </cell>
          <cell r="C918" t="str">
            <v>PORTEIRÃO</v>
          </cell>
          <cell r="D918" t="str">
            <v>521805</v>
          </cell>
          <cell r="E918">
            <v>4810</v>
          </cell>
          <cell r="F918">
            <v>8767709</v>
          </cell>
          <cell r="G918">
            <v>1000</v>
          </cell>
          <cell r="H918">
            <v>6186078</v>
          </cell>
        </row>
        <row r="919">
          <cell r="A919">
            <v>521810</v>
          </cell>
          <cell r="B919" t="str">
            <v>GO</v>
          </cell>
          <cell r="C919" t="str">
            <v>PORTELÂNDIA</v>
          </cell>
          <cell r="D919" t="str">
            <v>521810</v>
          </cell>
          <cell r="F919">
            <v>24816552</v>
          </cell>
          <cell r="H919">
            <v>19619316</v>
          </cell>
        </row>
        <row r="920">
          <cell r="A920">
            <v>521830</v>
          </cell>
          <cell r="B920" t="str">
            <v>GO</v>
          </cell>
          <cell r="C920" t="str">
            <v>POSSE</v>
          </cell>
          <cell r="D920" t="str">
            <v>521830</v>
          </cell>
          <cell r="E920">
            <v>5304</v>
          </cell>
          <cell r="F920">
            <v>16840295</v>
          </cell>
          <cell r="G920">
            <v>231</v>
          </cell>
          <cell r="H920">
            <v>11885766</v>
          </cell>
        </row>
        <row r="921">
          <cell r="A921">
            <v>521860</v>
          </cell>
          <cell r="B921" t="str">
            <v>GO</v>
          </cell>
          <cell r="C921" t="str">
            <v>RIALMA</v>
          </cell>
          <cell r="D921" t="str">
            <v>521860</v>
          </cell>
          <cell r="F921">
            <v>41519385</v>
          </cell>
          <cell r="H921">
            <v>29465370</v>
          </cell>
        </row>
        <row r="922">
          <cell r="A922">
            <v>521878</v>
          </cell>
          <cell r="B922" t="str">
            <v>GO</v>
          </cell>
          <cell r="C922" t="str">
            <v>RIO QUENTE</v>
          </cell>
          <cell r="D922" t="str">
            <v>521878</v>
          </cell>
          <cell r="E922">
            <v>17133</v>
          </cell>
          <cell r="F922">
            <v>5067045</v>
          </cell>
          <cell r="G922">
            <v>13141</v>
          </cell>
          <cell r="H922">
            <v>2937027</v>
          </cell>
        </row>
        <row r="923">
          <cell r="A923">
            <v>521880</v>
          </cell>
          <cell r="B923" t="str">
            <v>GO</v>
          </cell>
          <cell r="C923" t="str">
            <v>RIO VERDE</v>
          </cell>
          <cell r="D923" t="str">
            <v>521880</v>
          </cell>
          <cell r="F923">
            <v>298996829</v>
          </cell>
          <cell r="H923">
            <v>212191298</v>
          </cell>
        </row>
        <row r="924">
          <cell r="A924">
            <v>521900</v>
          </cell>
          <cell r="B924" t="str">
            <v>GO</v>
          </cell>
          <cell r="C924" t="str">
            <v>SANCLERLÂNDIA</v>
          </cell>
          <cell r="D924" t="str">
            <v>521900</v>
          </cell>
          <cell r="F924">
            <v>4900480</v>
          </cell>
          <cell r="H924">
            <v>3477760</v>
          </cell>
        </row>
        <row r="925">
          <cell r="A925">
            <v>521910</v>
          </cell>
          <cell r="B925" t="str">
            <v>GO</v>
          </cell>
          <cell r="C925" t="str">
            <v>SANTA BÁRBARA DE GOIÁS</v>
          </cell>
          <cell r="D925" t="str">
            <v>521910</v>
          </cell>
          <cell r="E925">
            <v>3000</v>
          </cell>
          <cell r="F925">
            <v>12126516</v>
          </cell>
          <cell r="H925">
            <v>8972793</v>
          </cell>
        </row>
        <row r="926">
          <cell r="A926">
            <v>521920</v>
          </cell>
          <cell r="B926" t="str">
            <v>GO</v>
          </cell>
          <cell r="C926" t="str">
            <v>SANTA CRUZ DE GOIÁS</v>
          </cell>
          <cell r="D926" t="str">
            <v>521920</v>
          </cell>
          <cell r="F926">
            <v>3735500</v>
          </cell>
          <cell r="H926">
            <v>2651000</v>
          </cell>
        </row>
        <row r="927">
          <cell r="A927">
            <v>521925</v>
          </cell>
          <cell r="B927" t="str">
            <v>GO</v>
          </cell>
          <cell r="C927" t="str">
            <v>SANTA FÉ DE GOIÁS</v>
          </cell>
          <cell r="D927" t="str">
            <v>521925</v>
          </cell>
          <cell r="F927">
            <v>586427</v>
          </cell>
          <cell r="G927">
            <v>2295</v>
          </cell>
          <cell r="H927">
            <v>408254</v>
          </cell>
        </row>
        <row r="928">
          <cell r="A928">
            <v>521930</v>
          </cell>
          <cell r="B928" t="str">
            <v>GO</v>
          </cell>
          <cell r="C928" t="str">
            <v>SANTA HELENA DE GOIÁS</v>
          </cell>
          <cell r="D928" t="str">
            <v>521930</v>
          </cell>
          <cell r="E928">
            <v>245129</v>
          </cell>
          <cell r="F928">
            <v>408669525</v>
          </cell>
          <cell r="G928">
            <v>204499</v>
          </cell>
          <cell r="H928">
            <v>289972909</v>
          </cell>
        </row>
        <row r="929">
          <cell r="A929">
            <v>521940</v>
          </cell>
          <cell r="B929" t="str">
            <v>GO</v>
          </cell>
          <cell r="C929" t="str">
            <v>SANTA RITA DO ARAGUAIA</v>
          </cell>
          <cell r="D929" t="str">
            <v>521940</v>
          </cell>
          <cell r="E929">
            <v>8959</v>
          </cell>
          <cell r="F929">
            <v>6904226</v>
          </cell>
          <cell r="G929">
            <v>41841</v>
          </cell>
          <cell r="H929">
            <v>3790167</v>
          </cell>
        </row>
        <row r="930">
          <cell r="A930">
            <v>521945</v>
          </cell>
          <cell r="B930" t="str">
            <v>GO</v>
          </cell>
          <cell r="C930" t="str">
            <v>SANTA RITA DO NOVO DESTINO</v>
          </cell>
          <cell r="D930" t="str">
            <v>521945</v>
          </cell>
          <cell r="F930">
            <v>4635120</v>
          </cell>
          <cell r="H930">
            <v>3289440</v>
          </cell>
        </row>
        <row r="931">
          <cell r="A931">
            <v>521950</v>
          </cell>
          <cell r="B931" t="str">
            <v>GO</v>
          </cell>
          <cell r="C931" t="str">
            <v>SANTA ROSA DE GOIÁS</v>
          </cell>
          <cell r="D931" t="str">
            <v>521950</v>
          </cell>
          <cell r="F931">
            <v>2634287</v>
          </cell>
          <cell r="G931">
            <v>70935</v>
          </cell>
          <cell r="H931">
            <v>2470998</v>
          </cell>
        </row>
        <row r="932">
          <cell r="A932">
            <v>521960</v>
          </cell>
          <cell r="B932" t="str">
            <v>GO</v>
          </cell>
          <cell r="C932" t="str">
            <v>SANTA TEREZA DE GOIÁS</v>
          </cell>
          <cell r="D932" t="str">
            <v>521960</v>
          </cell>
          <cell r="F932">
            <v>2705984</v>
          </cell>
          <cell r="H932">
            <v>1884328</v>
          </cell>
        </row>
        <row r="933">
          <cell r="A933">
            <v>521970</v>
          </cell>
          <cell r="B933" t="str">
            <v>GO</v>
          </cell>
          <cell r="C933" t="str">
            <v>SANTA TEREZINHA DE GOIÁS</v>
          </cell>
          <cell r="D933" t="str">
            <v>521970</v>
          </cell>
          <cell r="F933">
            <v>570672</v>
          </cell>
          <cell r="H933">
            <v>403634</v>
          </cell>
        </row>
        <row r="934">
          <cell r="A934">
            <v>521971</v>
          </cell>
          <cell r="B934" t="str">
            <v>GO</v>
          </cell>
          <cell r="C934" t="str">
            <v>SANTO ANTÔNIO DA BARRA</v>
          </cell>
          <cell r="D934" t="str">
            <v>521971</v>
          </cell>
          <cell r="E934">
            <v>14367</v>
          </cell>
          <cell r="F934">
            <v>4123794</v>
          </cell>
          <cell r="G934">
            <v>1247</v>
          </cell>
          <cell r="H934">
            <v>4557477</v>
          </cell>
        </row>
        <row r="935">
          <cell r="A935">
            <v>521973</v>
          </cell>
          <cell r="B935" t="str">
            <v>GO</v>
          </cell>
          <cell r="C935" t="str">
            <v>SANTO ANTÔNIO DE GOIÁS</v>
          </cell>
          <cell r="D935" t="str">
            <v>521973</v>
          </cell>
          <cell r="F935">
            <v>526845</v>
          </cell>
          <cell r="H935">
            <v>373890</v>
          </cell>
        </row>
        <row r="936">
          <cell r="A936">
            <v>521975</v>
          </cell>
          <cell r="B936" t="str">
            <v>GO</v>
          </cell>
          <cell r="C936" t="str">
            <v>SANTO ANTÔNIO DO DESCOBERTO</v>
          </cell>
          <cell r="D936" t="str">
            <v>521975</v>
          </cell>
          <cell r="F936">
            <v>53265719</v>
          </cell>
          <cell r="H936">
            <v>37801478</v>
          </cell>
        </row>
        <row r="937">
          <cell r="A937">
            <v>521980</v>
          </cell>
          <cell r="B937" t="str">
            <v>GO</v>
          </cell>
          <cell r="C937" t="str">
            <v>SÃO DOMINGOS</v>
          </cell>
          <cell r="D937" t="str">
            <v>521980</v>
          </cell>
          <cell r="E937">
            <v>1383</v>
          </cell>
          <cell r="F937">
            <v>720443</v>
          </cell>
          <cell r="G937">
            <v>1496</v>
          </cell>
          <cell r="H937">
            <v>499135</v>
          </cell>
        </row>
        <row r="938">
          <cell r="A938">
            <v>521990</v>
          </cell>
          <cell r="B938" t="str">
            <v>GO</v>
          </cell>
          <cell r="C938" t="str">
            <v>SÃO FRANCISCO DE GOIÁS</v>
          </cell>
          <cell r="D938" t="str">
            <v>521990</v>
          </cell>
          <cell r="E938">
            <v>11341</v>
          </cell>
          <cell r="F938">
            <v>4033848</v>
          </cell>
          <cell r="G938">
            <v>4711</v>
          </cell>
          <cell r="H938">
            <v>2912740</v>
          </cell>
        </row>
        <row r="939">
          <cell r="A939">
            <v>522000</v>
          </cell>
          <cell r="B939" t="str">
            <v>GO</v>
          </cell>
          <cell r="C939" t="str">
            <v>SÃO JOÃO D'ALIANÇA</v>
          </cell>
          <cell r="D939" t="str">
            <v>522000</v>
          </cell>
          <cell r="E939">
            <v>27963</v>
          </cell>
          <cell r="F939">
            <v>24766974</v>
          </cell>
          <cell r="G939">
            <v>8978</v>
          </cell>
          <cell r="H939">
            <v>17052899</v>
          </cell>
        </row>
        <row r="940">
          <cell r="A940">
            <v>522005</v>
          </cell>
          <cell r="B940" t="str">
            <v>GO</v>
          </cell>
          <cell r="C940" t="str">
            <v>SÃO JOÃO DA PARAÚNA</v>
          </cell>
          <cell r="D940" t="str">
            <v>522005</v>
          </cell>
          <cell r="E940">
            <v>8279</v>
          </cell>
          <cell r="F940">
            <v>4787570</v>
          </cell>
          <cell r="G940">
            <v>1077</v>
          </cell>
          <cell r="H940">
            <v>3417111</v>
          </cell>
        </row>
        <row r="941">
          <cell r="A941">
            <v>522010</v>
          </cell>
          <cell r="B941" t="str">
            <v>GO</v>
          </cell>
          <cell r="C941" t="str">
            <v>SÃO LUÍS DE MONTES BELOS</v>
          </cell>
          <cell r="D941" t="str">
            <v>522010</v>
          </cell>
          <cell r="E941">
            <v>169253</v>
          </cell>
          <cell r="F941">
            <v>20603831</v>
          </cell>
          <cell r="G941">
            <v>79018</v>
          </cell>
          <cell r="H941">
            <v>13927706</v>
          </cell>
        </row>
        <row r="942">
          <cell r="A942">
            <v>522015</v>
          </cell>
          <cell r="B942" t="str">
            <v>GO</v>
          </cell>
          <cell r="C942" t="str">
            <v>SÃO LUÍZ DO NORTE</v>
          </cell>
          <cell r="D942" t="str">
            <v>522015</v>
          </cell>
          <cell r="F942">
            <v>2154066</v>
          </cell>
          <cell r="H942">
            <v>1528692</v>
          </cell>
        </row>
        <row r="943">
          <cell r="A943">
            <v>522020</v>
          </cell>
          <cell r="B943" t="str">
            <v>GO</v>
          </cell>
          <cell r="C943" t="str">
            <v>SÃO MIGUEL DO ARAGUAIA</v>
          </cell>
          <cell r="D943" t="str">
            <v>522020</v>
          </cell>
          <cell r="E943">
            <v>11566</v>
          </cell>
          <cell r="F943">
            <v>26950211</v>
          </cell>
          <cell r="G943">
            <v>862</v>
          </cell>
          <cell r="H943">
            <v>20311751</v>
          </cell>
        </row>
        <row r="944">
          <cell r="A944">
            <v>522026</v>
          </cell>
          <cell r="B944" t="str">
            <v>GO</v>
          </cell>
          <cell r="C944" t="str">
            <v>SÃO MIGUEL DO PASSA QUATRO</v>
          </cell>
          <cell r="D944" t="str">
            <v>522026</v>
          </cell>
          <cell r="F944">
            <v>2230884</v>
          </cell>
          <cell r="H944">
            <v>1583208</v>
          </cell>
        </row>
        <row r="945">
          <cell r="A945">
            <v>522028</v>
          </cell>
          <cell r="B945" t="str">
            <v>GO</v>
          </cell>
          <cell r="C945" t="str">
            <v>SÃO PATRÍCIO</v>
          </cell>
          <cell r="D945" t="str">
            <v>522028</v>
          </cell>
          <cell r="E945">
            <v>1045</v>
          </cell>
          <cell r="F945">
            <v>3217880</v>
          </cell>
          <cell r="G945">
            <v>2373</v>
          </cell>
          <cell r="H945">
            <v>2378167</v>
          </cell>
        </row>
        <row r="946">
          <cell r="A946">
            <v>522040</v>
          </cell>
          <cell r="B946" t="str">
            <v>GO</v>
          </cell>
          <cell r="C946" t="str">
            <v>SÃO SIMÃO</v>
          </cell>
          <cell r="D946" t="str">
            <v>522040</v>
          </cell>
          <cell r="F946">
            <v>23940737</v>
          </cell>
          <cell r="H946">
            <v>16285210</v>
          </cell>
        </row>
        <row r="947">
          <cell r="A947">
            <v>522045</v>
          </cell>
          <cell r="B947" t="str">
            <v>GO</v>
          </cell>
          <cell r="C947" t="str">
            <v>SENADOR CANEDO</v>
          </cell>
          <cell r="D947" t="str">
            <v>522045</v>
          </cell>
          <cell r="E947">
            <v>1481878</v>
          </cell>
          <cell r="F947">
            <v>115854490</v>
          </cell>
          <cell r="G947">
            <v>1004149</v>
          </cell>
          <cell r="H947">
            <v>94447796</v>
          </cell>
        </row>
        <row r="948">
          <cell r="A948">
            <v>522050</v>
          </cell>
          <cell r="B948" t="str">
            <v>GO</v>
          </cell>
          <cell r="C948" t="str">
            <v>SERRANÓPOLIS</v>
          </cell>
          <cell r="D948" t="str">
            <v>522050</v>
          </cell>
          <cell r="E948">
            <v>70834</v>
          </cell>
          <cell r="F948">
            <v>188694358</v>
          </cell>
          <cell r="G948">
            <v>1436048</v>
          </cell>
          <cell r="H948">
            <v>119924699</v>
          </cell>
        </row>
        <row r="949">
          <cell r="A949">
            <v>522060</v>
          </cell>
          <cell r="B949" t="str">
            <v>GO</v>
          </cell>
          <cell r="C949" t="str">
            <v>SILVÂNIA</v>
          </cell>
          <cell r="D949" t="str">
            <v>522060</v>
          </cell>
          <cell r="E949">
            <v>30765</v>
          </cell>
          <cell r="F949">
            <v>38881946</v>
          </cell>
          <cell r="G949">
            <v>29942</v>
          </cell>
          <cell r="H949">
            <v>29904768</v>
          </cell>
        </row>
        <row r="950">
          <cell r="A950">
            <v>522068</v>
          </cell>
          <cell r="B950" t="str">
            <v>GO</v>
          </cell>
          <cell r="C950" t="str">
            <v>SIMOLÂNDIA</v>
          </cell>
          <cell r="D950" t="str">
            <v>522068</v>
          </cell>
          <cell r="E950">
            <v>6118</v>
          </cell>
          <cell r="F950">
            <v>3439647</v>
          </cell>
          <cell r="G950">
            <v>2792</v>
          </cell>
          <cell r="H950">
            <v>2413808</v>
          </cell>
        </row>
        <row r="951">
          <cell r="A951">
            <v>522070</v>
          </cell>
          <cell r="B951" t="str">
            <v>GO</v>
          </cell>
          <cell r="C951" t="str">
            <v>SÍTIO D'ABADIA</v>
          </cell>
          <cell r="D951" t="str">
            <v>522070</v>
          </cell>
          <cell r="E951">
            <v>4155</v>
          </cell>
          <cell r="F951">
            <v>5665944</v>
          </cell>
          <cell r="G951">
            <v>222</v>
          </cell>
          <cell r="H951">
            <v>3933088</v>
          </cell>
        </row>
        <row r="952">
          <cell r="A952">
            <v>522100</v>
          </cell>
          <cell r="B952" t="str">
            <v>GO</v>
          </cell>
          <cell r="C952" t="str">
            <v>TAQUARAL DE GOIÁS</v>
          </cell>
          <cell r="D952" t="str">
            <v>522100</v>
          </cell>
          <cell r="E952">
            <v>7063</v>
          </cell>
          <cell r="F952">
            <v>3593481</v>
          </cell>
          <cell r="G952">
            <v>1855</v>
          </cell>
          <cell r="H952">
            <v>2542573</v>
          </cell>
        </row>
        <row r="953">
          <cell r="A953">
            <v>522108</v>
          </cell>
          <cell r="B953" t="str">
            <v>GO</v>
          </cell>
          <cell r="C953" t="str">
            <v>TERESINA DE GOIÁS</v>
          </cell>
          <cell r="D953" t="str">
            <v>522108</v>
          </cell>
          <cell r="F953">
            <v>14166349</v>
          </cell>
          <cell r="H953">
            <v>10050652</v>
          </cell>
        </row>
        <row r="954">
          <cell r="A954">
            <v>522119</v>
          </cell>
          <cell r="B954" t="str">
            <v>GO</v>
          </cell>
          <cell r="C954" t="str">
            <v>TEREZÓPOLIS DE GOIÁS</v>
          </cell>
          <cell r="D954" t="str">
            <v>522119</v>
          </cell>
          <cell r="E954">
            <v>240</v>
          </cell>
          <cell r="F954">
            <v>500428</v>
          </cell>
          <cell r="G954">
            <v>674</v>
          </cell>
          <cell r="H954">
            <v>385039</v>
          </cell>
        </row>
        <row r="955">
          <cell r="A955">
            <v>522130</v>
          </cell>
          <cell r="B955" t="str">
            <v>GO</v>
          </cell>
          <cell r="C955" t="str">
            <v>TRÊS RANCHOS</v>
          </cell>
          <cell r="D955" t="str">
            <v>522130</v>
          </cell>
          <cell r="F955">
            <v>19838731</v>
          </cell>
          <cell r="H955">
            <v>13541639</v>
          </cell>
        </row>
        <row r="956">
          <cell r="A956">
            <v>522140</v>
          </cell>
          <cell r="B956" t="str">
            <v>GO</v>
          </cell>
          <cell r="C956" t="str">
            <v>TRINDADE</v>
          </cell>
          <cell r="D956" t="str">
            <v>522140</v>
          </cell>
          <cell r="E956">
            <v>851377</v>
          </cell>
          <cell r="F956">
            <v>62635890</v>
          </cell>
          <cell r="G956">
            <v>547959</v>
          </cell>
          <cell r="H956">
            <v>47362714</v>
          </cell>
        </row>
        <row r="957">
          <cell r="A957">
            <v>522145</v>
          </cell>
          <cell r="B957" t="str">
            <v>GO</v>
          </cell>
          <cell r="C957" t="str">
            <v>TROMBAS</v>
          </cell>
          <cell r="D957" t="str">
            <v>522145</v>
          </cell>
          <cell r="F957">
            <v>7161</v>
          </cell>
          <cell r="H957">
            <v>5082</v>
          </cell>
        </row>
        <row r="958">
          <cell r="A958">
            <v>522150</v>
          </cell>
          <cell r="B958" t="str">
            <v>GO</v>
          </cell>
          <cell r="C958" t="str">
            <v>TURVÂNIA</v>
          </cell>
          <cell r="D958" t="str">
            <v>522150</v>
          </cell>
          <cell r="E958">
            <v>176125</v>
          </cell>
          <cell r="F958">
            <v>15510552</v>
          </cell>
          <cell r="G958">
            <v>91034</v>
          </cell>
          <cell r="H958">
            <v>11931026</v>
          </cell>
        </row>
        <row r="959">
          <cell r="A959">
            <v>522155</v>
          </cell>
          <cell r="B959" t="str">
            <v>GO</v>
          </cell>
          <cell r="C959" t="str">
            <v>TURVELÂNDIA</v>
          </cell>
          <cell r="D959" t="str">
            <v>522155</v>
          </cell>
          <cell r="F959">
            <v>18508796</v>
          </cell>
          <cell r="G959">
            <v>1125</v>
          </cell>
          <cell r="H959">
            <v>13738391</v>
          </cell>
        </row>
        <row r="960">
          <cell r="A960">
            <v>522160</v>
          </cell>
          <cell r="B960" t="str">
            <v>GO</v>
          </cell>
          <cell r="C960" t="str">
            <v>URUAÇU</v>
          </cell>
          <cell r="D960" t="str">
            <v>522160</v>
          </cell>
          <cell r="E960">
            <v>1313</v>
          </cell>
          <cell r="F960">
            <v>15142649</v>
          </cell>
          <cell r="G960">
            <v>1114</v>
          </cell>
          <cell r="H960">
            <v>12239354</v>
          </cell>
        </row>
        <row r="961">
          <cell r="A961">
            <v>522170</v>
          </cell>
          <cell r="B961" t="str">
            <v>GO</v>
          </cell>
          <cell r="C961" t="str">
            <v>URUANA</v>
          </cell>
          <cell r="D961" t="str">
            <v>522170</v>
          </cell>
          <cell r="E961">
            <v>27236</v>
          </cell>
          <cell r="F961">
            <v>28179650</v>
          </cell>
          <cell r="G961">
            <v>16129</v>
          </cell>
          <cell r="H961">
            <v>22037009</v>
          </cell>
        </row>
        <row r="962">
          <cell r="A962">
            <v>522180</v>
          </cell>
          <cell r="B962" t="str">
            <v>GO</v>
          </cell>
          <cell r="C962" t="str">
            <v>URUTAÍ</v>
          </cell>
          <cell r="D962" t="str">
            <v>522180</v>
          </cell>
          <cell r="E962">
            <v>3189</v>
          </cell>
          <cell r="F962">
            <v>3968102</v>
          </cell>
          <cell r="G962">
            <v>4729</v>
          </cell>
          <cell r="H962">
            <v>3541066</v>
          </cell>
        </row>
        <row r="963">
          <cell r="A963">
            <v>522185</v>
          </cell>
          <cell r="B963" t="str">
            <v>GO</v>
          </cell>
          <cell r="C963" t="str">
            <v>VALPARAÍSO DE GOIÁS</v>
          </cell>
          <cell r="D963" t="str">
            <v>522185</v>
          </cell>
          <cell r="E963">
            <v>798365</v>
          </cell>
          <cell r="F963">
            <v>93751962</v>
          </cell>
          <cell r="G963">
            <v>644285</v>
          </cell>
          <cell r="H963">
            <v>58824710</v>
          </cell>
        </row>
        <row r="964">
          <cell r="A964">
            <v>522200</v>
          </cell>
          <cell r="B964" t="str">
            <v>GO</v>
          </cell>
          <cell r="C964" t="str">
            <v>VIANÓPOLIS</v>
          </cell>
          <cell r="D964" t="str">
            <v>522200</v>
          </cell>
          <cell r="E964">
            <v>66550</v>
          </cell>
          <cell r="F964">
            <v>22970547</v>
          </cell>
          <cell r="G964">
            <v>40292</v>
          </cell>
          <cell r="H964">
            <v>18022895</v>
          </cell>
        </row>
        <row r="965">
          <cell r="A965">
            <v>522220</v>
          </cell>
          <cell r="B965" t="str">
            <v>GO</v>
          </cell>
          <cell r="C965" t="str">
            <v>VILA BOA</v>
          </cell>
          <cell r="D965" t="str">
            <v>522220</v>
          </cell>
          <cell r="F965">
            <v>2249534</v>
          </cell>
          <cell r="H965">
            <v>1563802</v>
          </cell>
        </row>
        <row r="966">
          <cell r="A966">
            <v>210010</v>
          </cell>
          <cell r="B966" t="str">
            <v>MA</v>
          </cell>
          <cell r="C966" t="str">
            <v>AFONSO CUNHA</v>
          </cell>
          <cell r="D966" t="str">
            <v>210010</v>
          </cell>
          <cell r="F966">
            <v>2153012</v>
          </cell>
          <cell r="H966">
            <v>1527944</v>
          </cell>
        </row>
        <row r="967">
          <cell r="A967">
            <v>210040</v>
          </cell>
          <cell r="B967" t="str">
            <v>MA</v>
          </cell>
          <cell r="C967" t="str">
            <v>ALTAMIRA DO MARANHÃO</v>
          </cell>
          <cell r="D967" t="str">
            <v>210040</v>
          </cell>
          <cell r="F967">
            <v>2022874</v>
          </cell>
          <cell r="H967">
            <v>1435588</v>
          </cell>
        </row>
        <row r="968">
          <cell r="A968">
            <v>210043</v>
          </cell>
          <cell r="B968" t="str">
            <v>MA</v>
          </cell>
          <cell r="C968" t="str">
            <v>ALTO ALEGRE DO MARANHÃO</v>
          </cell>
          <cell r="D968" t="str">
            <v>210043</v>
          </cell>
          <cell r="F968">
            <v>4223781</v>
          </cell>
          <cell r="H968">
            <v>2997522</v>
          </cell>
        </row>
        <row r="969">
          <cell r="A969">
            <v>210047</v>
          </cell>
          <cell r="B969" t="str">
            <v>MA</v>
          </cell>
          <cell r="C969" t="str">
            <v>ALTO ALEGRE DO PINDARÉ</v>
          </cell>
          <cell r="D969" t="str">
            <v>210047</v>
          </cell>
          <cell r="F969">
            <v>8390801</v>
          </cell>
          <cell r="H969">
            <v>5954762</v>
          </cell>
        </row>
        <row r="970">
          <cell r="A970">
            <v>210050</v>
          </cell>
          <cell r="B970" t="str">
            <v>MA</v>
          </cell>
          <cell r="C970" t="str">
            <v>ALTO PARNAÍBA</v>
          </cell>
          <cell r="D970" t="str">
            <v>210050</v>
          </cell>
          <cell r="F970">
            <v>527000</v>
          </cell>
          <cell r="H970">
            <v>374000</v>
          </cell>
        </row>
        <row r="971">
          <cell r="A971">
            <v>210060</v>
          </cell>
          <cell r="B971" t="str">
            <v>MA</v>
          </cell>
          <cell r="C971" t="str">
            <v>AMARANTE DO MARANHÃO</v>
          </cell>
          <cell r="D971" t="str">
            <v>210060</v>
          </cell>
          <cell r="F971">
            <v>2235813</v>
          </cell>
          <cell r="H971">
            <v>1586706</v>
          </cell>
        </row>
        <row r="972">
          <cell r="A972">
            <v>210080</v>
          </cell>
          <cell r="B972" t="str">
            <v>MA</v>
          </cell>
          <cell r="C972" t="str">
            <v>ANAPURUS</v>
          </cell>
          <cell r="D972" t="str">
            <v>210080</v>
          </cell>
          <cell r="F972">
            <v>2584997</v>
          </cell>
          <cell r="H972">
            <v>1834514</v>
          </cell>
        </row>
        <row r="973">
          <cell r="A973">
            <v>210095</v>
          </cell>
          <cell r="B973" t="str">
            <v>MA</v>
          </cell>
          <cell r="C973" t="str">
            <v>ARAME</v>
          </cell>
          <cell r="D973" t="str">
            <v>210095</v>
          </cell>
          <cell r="F973">
            <v>0</v>
          </cell>
          <cell r="H973">
            <v>0</v>
          </cell>
        </row>
        <row r="974">
          <cell r="A974">
            <v>210100</v>
          </cell>
          <cell r="B974" t="str">
            <v>MA</v>
          </cell>
          <cell r="C974" t="str">
            <v>ARARI</v>
          </cell>
          <cell r="D974" t="str">
            <v>210100</v>
          </cell>
          <cell r="F974">
            <v>54873763</v>
          </cell>
          <cell r="H974">
            <v>38672780</v>
          </cell>
        </row>
        <row r="975">
          <cell r="A975">
            <v>210135</v>
          </cell>
          <cell r="B975" t="str">
            <v>MA</v>
          </cell>
          <cell r="C975" t="str">
            <v>BACURITUBA</v>
          </cell>
          <cell r="D975" t="str">
            <v>210135</v>
          </cell>
          <cell r="F975">
            <v>11188985</v>
          </cell>
          <cell r="H975">
            <v>7940570</v>
          </cell>
        </row>
        <row r="976">
          <cell r="A976">
            <v>210140</v>
          </cell>
          <cell r="B976" t="str">
            <v>MA</v>
          </cell>
          <cell r="C976" t="str">
            <v>BALSAS</v>
          </cell>
          <cell r="D976" t="str">
            <v>210140</v>
          </cell>
          <cell r="E976">
            <v>1010</v>
          </cell>
          <cell r="F976">
            <v>15696080</v>
          </cell>
          <cell r="H976">
            <v>11381682</v>
          </cell>
        </row>
        <row r="977">
          <cell r="A977">
            <v>210177</v>
          </cell>
          <cell r="B977" t="str">
            <v>MA</v>
          </cell>
          <cell r="C977" t="str">
            <v>BELA VISTA DO MARANHÃO</v>
          </cell>
          <cell r="D977" t="str">
            <v>210177</v>
          </cell>
          <cell r="F977">
            <v>1704504</v>
          </cell>
          <cell r="H977">
            <v>1209648</v>
          </cell>
        </row>
        <row r="978">
          <cell r="A978">
            <v>210203</v>
          </cell>
          <cell r="B978" t="str">
            <v>MA</v>
          </cell>
          <cell r="C978" t="str">
            <v>BOM JESUS DAS SELVAS</v>
          </cell>
          <cell r="D978" t="str">
            <v>210203</v>
          </cell>
          <cell r="F978">
            <v>1151402</v>
          </cell>
          <cell r="H978">
            <v>817124</v>
          </cell>
        </row>
        <row r="979">
          <cell r="A979">
            <v>210207</v>
          </cell>
          <cell r="B979" t="str">
            <v>MA</v>
          </cell>
          <cell r="C979" t="str">
            <v>BOM LUGAR</v>
          </cell>
          <cell r="D979" t="str">
            <v>210207</v>
          </cell>
          <cell r="F979">
            <v>13702</v>
          </cell>
          <cell r="H979">
            <v>9724</v>
          </cell>
        </row>
        <row r="980">
          <cell r="A980">
            <v>210215</v>
          </cell>
          <cell r="B980" t="str">
            <v>MA</v>
          </cell>
          <cell r="C980" t="str">
            <v>BREJO DE AREIA</v>
          </cell>
          <cell r="D980" t="str">
            <v>210215</v>
          </cell>
          <cell r="E980">
            <v>3110</v>
          </cell>
          <cell r="F980">
            <v>1466856</v>
          </cell>
          <cell r="H980">
            <v>1027752</v>
          </cell>
        </row>
        <row r="981">
          <cell r="A981">
            <v>210232</v>
          </cell>
          <cell r="B981" t="str">
            <v>MA</v>
          </cell>
          <cell r="C981" t="str">
            <v>BURITICUPU</v>
          </cell>
          <cell r="D981" t="str">
            <v>210232</v>
          </cell>
          <cell r="F981">
            <v>4564719</v>
          </cell>
          <cell r="H981">
            <v>3239478</v>
          </cell>
        </row>
        <row r="982">
          <cell r="A982">
            <v>210240</v>
          </cell>
          <cell r="B982" t="str">
            <v>MA</v>
          </cell>
          <cell r="C982" t="str">
            <v>CAJAPIÓ</v>
          </cell>
          <cell r="D982" t="str">
            <v>210240</v>
          </cell>
          <cell r="E982">
            <v>4550</v>
          </cell>
          <cell r="F982">
            <v>1641630</v>
          </cell>
          <cell r="G982">
            <v>1172</v>
          </cell>
          <cell r="H982">
            <v>1108288</v>
          </cell>
        </row>
        <row r="983">
          <cell r="A983">
            <v>210255</v>
          </cell>
          <cell r="B983" t="str">
            <v>MA</v>
          </cell>
          <cell r="C983" t="str">
            <v>CAMPESTRE DO MARANHÃO</v>
          </cell>
          <cell r="D983" t="str">
            <v>210255</v>
          </cell>
          <cell r="F983">
            <v>219542</v>
          </cell>
          <cell r="H983">
            <v>155804</v>
          </cell>
        </row>
        <row r="984">
          <cell r="A984">
            <v>210270</v>
          </cell>
          <cell r="B984" t="str">
            <v>MA</v>
          </cell>
          <cell r="C984" t="str">
            <v>CANTANHEDE</v>
          </cell>
          <cell r="D984" t="str">
            <v>210270</v>
          </cell>
          <cell r="E984">
            <v>6673</v>
          </cell>
          <cell r="F984">
            <v>8126222</v>
          </cell>
          <cell r="G984">
            <v>7699</v>
          </cell>
          <cell r="H984">
            <v>6882998</v>
          </cell>
        </row>
        <row r="985">
          <cell r="A985">
            <v>210290</v>
          </cell>
          <cell r="B985" t="str">
            <v>MA</v>
          </cell>
          <cell r="C985" t="str">
            <v>CARUTAPERA</v>
          </cell>
          <cell r="D985" t="str">
            <v>210290</v>
          </cell>
          <cell r="F985">
            <v>57158916</v>
          </cell>
          <cell r="H985">
            <v>40564392</v>
          </cell>
        </row>
        <row r="986">
          <cell r="A986">
            <v>210300</v>
          </cell>
          <cell r="B986" t="str">
            <v>MA</v>
          </cell>
          <cell r="C986" t="str">
            <v>CAXIAS</v>
          </cell>
          <cell r="D986" t="str">
            <v>210300</v>
          </cell>
          <cell r="F986">
            <v>0</v>
          </cell>
          <cell r="H986">
            <v>0</v>
          </cell>
        </row>
        <row r="987">
          <cell r="A987">
            <v>210315</v>
          </cell>
          <cell r="B987" t="str">
            <v>MA</v>
          </cell>
          <cell r="C987" t="str">
            <v>CENTRO DO GUILHERME</v>
          </cell>
          <cell r="D987" t="str">
            <v>210315</v>
          </cell>
          <cell r="F987">
            <v>0</v>
          </cell>
          <cell r="H987">
            <v>0</v>
          </cell>
        </row>
        <row r="988">
          <cell r="A988">
            <v>210317</v>
          </cell>
          <cell r="B988" t="str">
            <v>MA</v>
          </cell>
          <cell r="C988" t="str">
            <v>CENTRO NOVO DO MARANHÃO</v>
          </cell>
          <cell r="D988" t="str">
            <v>210317</v>
          </cell>
          <cell r="F988">
            <v>1425907</v>
          </cell>
          <cell r="H988">
            <v>1011934</v>
          </cell>
        </row>
        <row r="989">
          <cell r="A989">
            <v>210320</v>
          </cell>
          <cell r="B989" t="str">
            <v>MA</v>
          </cell>
          <cell r="C989" t="str">
            <v>CHAPADINHA</v>
          </cell>
          <cell r="D989" t="str">
            <v>210320</v>
          </cell>
          <cell r="F989">
            <v>20043298</v>
          </cell>
          <cell r="H989">
            <v>14224276</v>
          </cell>
        </row>
        <row r="990">
          <cell r="A990">
            <v>210340</v>
          </cell>
          <cell r="B990" t="str">
            <v>MA</v>
          </cell>
          <cell r="C990" t="str">
            <v>COELHO NETO</v>
          </cell>
          <cell r="D990" t="str">
            <v>210340</v>
          </cell>
          <cell r="F990">
            <v>4211660</v>
          </cell>
          <cell r="H990">
            <v>2988920</v>
          </cell>
        </row>
        <row r="991">
          <cell r="A991">
            <v>210355</v>
          </cell>
          <cell r="B991" t="str">
            <v>MA</v>
          </cell>
          <cell r="C991" t="str">
            <v>CONCEIÇÃO DO LAGO-AÇU</v>
          </cell>
          <cell r="D991" t="str">
            <v>210355</v>
          </cell>
          <cell r="F991">
            <v>4319199</v>
          </cell>
          <cell r="H991">
            <v>3065238</v>
          </cell>
        </row>
        <row r="992">
          <cell r="A992">
            <v>210360</v>
          </cell>
          <cell r="B992" t="str">
            <v>MA</v>
          </cell>
          <cell r="C992" t="str">
            <v>COROATÁ</v>
          </cell>
          <cell r="D992" t="str">
            <v>210360</v>
          </cell>
          <cell r="F992">
            <v>6206386</v>
          </cell>
          <cell r="H992">
            <v>4404532</v>
          </cell>
        </row>
        <row r="993">
          <cell r="A993">
            <v>210375</v>
          </cell>
          <cell r="B993" t="str">
            <v>MA</v>
          </cell>
          <cell r="C993" t="str">
            <v>DAVINÓPOLIS</v>
          </cell>
          <cell r="D993" t="str">
            <v>210375</v>
          </cell>
          <cell r="E993">
            <v>76175</v>
          </cell>
          <cell r="F993">
            <v>4408111</v>
          </cell>
          <cell r="G993">
            <v>22250</v>
          </cell>
          <cell r="H993">
            <v>2630611</v>
          </cell>
        </row>
        <row r="994">
          <cell r="A994">
            <v>210390</v>
          </cell>
          <cell r="B994" t="str">
            <v>MA</v>
          </cell>
          <cell r="C994" t="str">
            <v>DUQUE BACELAR</v>
          </cell>
          <cell r="D994" t="str">
            <v>210390</v>
          </cell>
          <cell r="F994">
            <v>1589866</v>
          </cell>
          <cell r="H994">
            <v>1128292</v>
          </cell>
        </row>
        <row r="995">
          <cell r="A995">
            <v>210405</v>
          </cell>
          <cell r="B995" t="str">
            <v>MA</v>
          </cell>
          <cell r="C995" t="str">
            <v>ESTREITO</v>
          </cell>
          <cell r="D995" t="str">
            <v>210405</v>
          </cell>
          <cell r="F995">
            <v>20156975</v>
          </cell>
          <cell r="H995">
            <v>14304950</v>
          </cell>
        </row>
        <row r="996">
          <cell r="A996">
            <v>210407</v>
          </cell>
          <cell r="B996" t="str">
            <v>MA</v>
          </cell>
          <cell r="C996" t="str">
            <v>FEIRA NOVA DO MARANHÃO</v>
          </cell>
          <cell r="D996" t="str">
            <v>210407</v>
          </cell>
          <cell r="F996">
            <v>1306216</v>
          </cell>
          <cell r="H996">
            <v>926992</v>
          </cell>
        </row>
        <row r="997">
          <cell r="A997">
            <v>210409</v>
          </cell>
          <cell r="B997" t="str">
            <v>MA</v>
          </cell>
          <cell r="C997" t="str">
            <v>FORMOSA DA SERRA NEGRA</v>
          </cell>
          <cell r="D997" t="str">
            <v>210409</v>
          </cell>
          <cell r="F997">
            <v>11801266</v>
          </cell>
          <cell r="H997">
            <v>8375092</v>
          </cell>
        </row>
        <row r="998">
          <cell r="A998">
            <v>210410</v>
          </cell>
          <cell r="B998" t="str">
            <v>MA</v>
          </cell>
          <cell r="C998" t="str">
            <v>FORTALEZA DOS NOGUEIRAS</v>
          </cell>
          <cell r="D998" t="str">
            <v>210410</v>
          </cell>
          <cell r="E998">
            <v>3081</v>
          </cell>
          <cell r="F998">
            <v>1661559</v>
          </cell>
          <cell r="G998">
            <v>3690</v>
          </cell>
          <cell r="H998">
            <v>1276910</v>
          </cell>
        </row>
        <row r="999">
          <cell r="A999">
            <v>210420</v>
          </cell>
          <cell r="B999" t="str">
            <v>MA</v>
          </cell>
          <cell r="C999" t="str">
            <v>FORTUNA</v>
          </cell>
          <cell r="D999" t="str">
            <v>210420</v>
          </cell>
          <cell r="F999">
            <v>2765541</v>
          </cell>
          <cell r="H999">
            <v>1962642</v>
          </cell>
        </row>
        <row r="1000">
          <cell r="A1000">
            <v>210455</v>
          </cell>
          <cell r="B1000" t="str">
            <v>MA</v>
          </cell>
          <cell r="C1000" t="str">
            <v>GOVERNADOR EDISON LOBÃO</v>
          </cell>
          <cell r="D1000" t="str">
            <v>210455</v>
          </cell>
          <cell r="F1000">
            <v>11302941</v>
          </cell>
          <cell r="H1000">
            <v>8021442</v>
          </cell>
        </row>
        <row r="1001">
          <cell r="A1001">
            <v>210462</v>
          </cell>
          <cell r="B1001" t="str">
            <v>MA</v>
          </cell>
          <cell r="C1001" t="str">
            <v>GOVERNADOR LUIZ ROCHA</v>
          </cell>
          <cell r="D1001" t="str">
            <v>210462</v>
          </cell>
          <cell r="F1001">
            <v>46500</v>
          </cell>
          <cell r="H1001">
            <v>33000</v>
          </cell>
        </row>
        <row r="1002">
          <cell r="A1002">
            <v>210480</v>
          </cell>
          <cell r="B1002" t="str">
            <v>MA</v>
          </cell>
          <cell r="C1002" t="str">
            <v>GRAJAÚ</v>
          </cell>
          <cell r="D1002" t="str">
            <v>210480</v>
          </cell>
          <cell r="F1002">
            <v>0</v>
          </cell>
          <cell r="H1002">
            <v>0</v>
          </cell>
        </row>
        <row r="1003">
          <cell r="A1003">
            <v>210500</v>
          </cell>
          <cell r="B1003" t="str">
            <v>MA</v>
          </cell>
          <cell r="C1003" t="str">
            <v>HUMBERTO DE CAMPOS</v>
          </cell>
          <cell r="D1003" t="str">
            <v>210500</v>
          </cell>
          <cell r="F1003">
            <v>810712</v>
          </cell>
          <cell r="H1003">
            <v>575344</v>
          </cell>
        </row>
        <row r="1004">
          <cell r="A1004">
            <v>210530</v>
          </cell>
          <cell r="B1004" t="str">
            <v>MA</v>
          </cell>
          <cell r="C1004" t="str">
            <v>IMPERATRIZ</v>
          </cell>
          <cell r="D1004" t="str">
            <v>210530</v>
          </cell>
          <cell r="E1004">
            <v>227843</v>
          </cell>
          <cell r="F1004">
            <v>22395599</v>
          </cell>
          <cell r="G1004">
            <v>159790</v>
          </cell>
          <cell r="H1004">
            <v>19349873</v>
          </cell>
        </row>
        <row r="1005">
          <cell r="A1005">
            <v>210535</v>
          </cell>
          <cell r="B1005" t="str">
            <v>MA</v>
          </cell>
          <cell r="C1005" t="str">
            <v>ITAIPAVA DO GRAJAÚ</v>
          </cell>
          <cell r="D1005" t="str">
            <v>210535</v>
          </cell>
          <cell r="F1005">
            <v>1598050</v>
          </cell>
          <cell r="H1005">
            <v>1134100</v>
          </cell>
        </row>
        <row r="1006">
          <cell r="A1006">
            <v>210550</v>
          </cell>
          <cell r="B1006" t="str">
            <v>MA</v>
          </cell>
          <cell r="C1006" t="str">
            <v>JOÃO LISBOA</v>
          </cell>
          <cell r="D1006" t="str">
            <v>210550</v>
          </cell>
          <cell r="F1006">
            <v>97588</v>
          </cell>
          <cell r="H1006">
            <v>69256</v>
          </cell>
        </row>
        <row r="1007">
          <cell r="A1007">
            <v>210580</v>
          </cell>
          <cell r="B1007" t="str">
            <v>MA</v>
          </cell>
          <cell r="C1007" t="str">
            <v>LAGO DO JUNCO</v>
          </cell>
          <cell r="D1007" t="str">
            <v>210580</v>
          </cell>
          <cell r="F1007">
            <v>24388506</v>
          </cell>
          <cell r="H1007">
            <v>17307972</v>
          </cell>
        </row>
        <row r="1008">
          <cell r="A1008">
            <v>210590</v>
          </cell>
          <cell r="B1008" t="str">
            <v>MA</v>
          </cell>
          <cell r="C1008" t="str">
            <v>LAGO VERDE</v>
          </cell>
          <cell r="D1008" t="str">
            <v>210590</v>
          </cell>
          <cell r="E1008">
            <v>7838</v>
          </cell>
          <cell r="F1008">
            <v>1904988</v>
          </cell>
          <cell r="H1008">
            <v>1414204</v>
          </cell>
        </row>
        <row r="1009">
          <cell r="A1009">
            <v>210592</v>
          </cell>
          <cell r="B1009" t="str">
            <v>MA</v>
          </cell>
          <cell r="C1009" t="str">
            <v>LAGOA DO MATO</v>
          </cell>
          <cell r="D1009" t="str">
            <v>210592</v>
          </cell>
          <cell r="F1009">
            <v>152210</v>
          </cell>
          <cell r="H1009">
            <v>108020</v>
          </cell>
        </row>
        <row r="1010">
          <cell r="A1010">
            <v>210598</v>
          </cell>
          <cell r="B1010" t="str">
            <v>MA</v>
          </cell>
          <cell r="C1010" t="str">
            <v>LAJEADO NOVO</v>
          </cell>
          <cell r="D1010" t="str">
            <v>210598</v>
          </cell>
          <cell r="F1010">
            <v>1926402</v>
          </cell>
          <cell r="H1010">
            <v>1367124</v>
          </cell>
        </row>
        <row r="1011">
          <cell r="A1011">
            <v>210610</v>
          </cell>
          <cell r="B1011" t="str">
            <v>MA</v>
          </cell>
          <cell r="C1011" t="str">
            <v>LORETO</v>
          </cell>
          <cell r="D1011" t="str">
            <v>210610</v>
          </cell>
          <cell r="F1011">
            <v>218550</v>
          </cell>
          <cell r="H1011">
            <v>155100</v>
          </cell>
        </row>
        <row r="1012">
          <cell r="A1012">
            <v>210640</v>
          </cell>
          <cell r="B1012" t="str">
            <v>MA</v>
          </cell>
          <cell r="C1012" t="str">
            <v>MATA ROMA</v>
          </cell>
          <cell r="D1012" t="str">
            <v>210640</v>
          </cell>
          <cell r="F1012">
            <v>985397</v>
          </cell>
          <cell r="H1012">
            <v>699314</v>
          </cell>
        </row>
        <row r="1013">
          <cell r="A1013">
            <v>210700</v>
          </cell>
          <cell r="B1013" t="str">
            <v>MA</v>
          </cell>
          <cell r="C1013" t="str">
            <v>MONTES ALTOS</v>
          </cell>
          <cell r="D1013" t="str">
            <v>210700</v>
          </cell>
          <cell r="E1013">
            <v>17198</v>
          </cell>
          <cell r="F1013">
            <v>2020573</v>
          </cell>
          <cell r="G1013">
            <v>16447</v>
          </cell>
          <cell r="H1013">
            <v>1243184</v>
          </cell>
        </row>
        <row r="1014">
          <cell r="A1014">
            <v>210710</v>
          </cell>
          <cell r="B1014" t="str">
            <v>MA</v>
          </cell>
          <cell r="C1014" t="str">
            <v>MORROS</v>
          </cell>
          <cell r="D1014" t="str">
            <v>210710</v>
          </cell>
          <cell r="F1014">
            <v>7393872</v>
          </cell>
          <cell r="H1014">
            <v>5247264</v>
          </cell>
        </row>
        <row r="1015">
          <cell r="A1015">
            <v>210725</v>
          </cell>
          <cell r="B1015" t="str">
            <v>MA</v>
          </cell>
          <cell r="C1015" t="str">
            <v>NOVA COLINAS</v>
          </cell>
          <cell r="D1015" t="str">
            <v>210725</v>
          </cell>
          <cell r="E1015">
            <v>4369</v>
          </cell>
          <cell r="F1015">
            <v>7038794</v>
          </cell>
          <cell r="H1015">
            <v>5131843</v>
          </cell>
        </row>
        <row r="1016">
          <cell r="A1016">
            <v>210735</v>
          </cell>
          <cell r="B1016" t="str">
            <v>MA</v>
          </cell>
          <cell r="C1016" t="str">
            <v>NOVA OLINDA DO MARANHÃO</v>
          </cell>
          <cell r="D1016" t="str">
            <v>210735</v>
          </cell>
          <cell r="F1016">
            <v>599664</v>
          </cell>
          <cell r="H1016">
            <v>425568</v>
          </cell>
        </row>
        <row r="1017">
          <cell r="A1017">
            <v>210745</v>
          </cell>
          <cell r="B1017" t="str">
            <v>MA</v>
          </cell>
          <cell r="C1017" t="str">
            <v>OLINDA NOVA DO MARANHÃO</v>
          </cell>
          <cell r="D1017" t="str">
            <v>210745</v>
          </cell>
          <cell r="F1017">
            <v>3934086</v>
          </cell>
          <cell r="H1017">
            <v>2791932</v>
          </cell>
        </row>
        <row r="1018">
          <cell r="A1018">
            <v>210750</v>
          </cell>
          <cell r="B1018" t="str">
            <v>MA</v>
          </cell>
          <cell r="C1018" t="str">
            <v>PAÇO DO LUMIAR</v>
          </cell>
          <cell r="D1018" t="str">
            <v>210750</v>
          </cell>
          <cell r="F1018">
            <v>14026725</v>
          </cell>
          <cell r="H1018">
            <v>9954450</v>
          </cell>
        </row>
        <row r="1019">
          <cell r="A1019">
            <v>210805</v>
          </cell>
          <cell r="B1019" t="str">
            <v>MA</v>
          </cell>
          <cell r="C1019" t="str">
            <v>PAULINO NEVES</v>
          </cell>
          <cell r="D1019" t="str">
            <v>210805</v>
          </cell>
          <cell r="F1019">
            <v>267840</v>
          </cell>
          <cell r="H1019">
            <v>190080</v>
          </cell>
        </row>
        <row r="1020">
          <cell r="A1020">
            <v>210810</v>
          </cell>
          <cell r="B1020" t="str">
            <v>MA</v>
          </cell>
          <cell r="C1020" t="str">
            <v>PAULO RAMOS</v>
          </cell>
          <cell r="D1020" t="str">
            <v>210810</v>
          </cell>
          <cell r="F1020">
            <v>5662925</v>
          </cell>
          <cell r="H1020">
            <v>4018850</v>
          </cell>
        </row>
        <row r="1021">
          <cell r="A1021">
            <v>210820</v>
          </cell>
          <cell r="B1021" t="str">
            <v>MA</v>
          </cell>
          <cell r="C1021" t="str">
            <v>PEDREIRAS</v>
          </cell>
          <cell r="D1021" t="str">
            <v>210820</v>
          </cell>
          <cell r="F1021">
            <v>6230597</v>
          </cell>
          <cell r="H1021">
            <v>4421714</v>
          </cell>
        </row>
        <row r="1022">
          <cell r="A1022">
            <v>210845</v>
          </cell>
          <cell r="B1022" t="str">
            <v>MA</v>
          </cell>
          <cell r="C1022" t="str">
            <v>PERITORÓ</v>
          </cell>
          <cell r="D1022" t="str">
            <v>210845</v>
          </cell>
          <cell r="F1022">
            <v>1481800</v>
          </cell>
          <cell r="H1022">
            <v>1051600</v>
          </cell>
        </row>
        <row r="1023">
          <cell r="A1023">
            <v>210860</v>
          </cell>
          <cell r="B1023" t="str">
            <v>MA</v>
          </cell>
          <cell r="C1023" t="str">
            <v>PINHEIRO</v>
          </cell>
          <cell r="D1023" t="str">
            <v>210860</v>
          </cell>
          <cell r="F1023">
            <v>11395042</v>
          </cell>
          <cell r="H1023">
            <v>8086804</v>
          </cell>
        </row>
        <row r="1024">
          <cell r="A1024">
            <v>210880</v>
          </cell>
          <cell r="B1024" t="str">
            <v>MA</v>
          </cell>
          <cell r="C1024" t="str">
            <v>PIRAPEMAS</v>
          </cell>
          <cell r="D1024" t="str">
            <v>210880</v>
          </cell>
          <cell r="F1024">
            <v>751894</v>
          </cell>
          <cell r="H1024">
            <v>523088</v>
          </cell>
        </row>
        <row r="1025">
          <cell r="A1025">
            <v>210900</v>
          </cell>
          <cell r="B1025" t="str">
            <v>MA</v>
          </cell>
          <cell r="C1025" t="str">
            <v>PORTO FRANCO</v>
          </cell>
          <cell r="D1025" t="str">
            <v>210900</v>
          </cell>
          <cell r="F1025">
            <v>4724865</v>
          </cell>
          <cell r="H1025">
            <v>3353130</v>
          </cell>
        </row>
        <row r="1026">
          <cell r="A1026">
            <v>210950</v>
          </cell>
          <cell r="B1026" t="str">
            <v>MA</v>
          </cell>
          <cell r="C1026" t="str">
            <v>RIACHÃO</v>
          </cell>
          <cell r="D1026" t="str">
            <v>210950</v>
          </cell>
          <cell r="F1026">
            <v>3638377</v>
          </cell>
          <cell r="H1026">
            <v>2582074</v>
          </cell>
        </row>
        <row r="1027">
          <cell r="A1027">
            <v>210955</v>
          </cell>
          <cell r="B1027" t="str">
            <v>MA</v>
          </cell>
          <cell r="C1027" t="str">
            <v>RIBAMAR FIQUENE</v>
          </cell>
          <cell r="D1027" t="str">
            <v>210955</v>
          </cell>
          <cell r="F1027">
            <v>670096</v>
          </cell>
          <cell r="H1027">
            <v>475552</v>
          </cell>
        </row>
        <row r="1028">
          <cell r="A1028">
            <v>210975</v>
          </cell>
          <cell r="B1028" t="str">
            <v>MA</v>
          </cell>
          <cell r="C1028" t="str">
            <v>SANTA FILOMENA DO MARANHÃO</v>
          </cell>
          <cell r="D1028" t="str">
            <v>210975</v>
          </cell>
          <cell r="F1028">
            <v>709001</v>
          </cell>
          <cell r="H1028">
            <v>503162</v>
          </cell>
        </row>
        <row r="1029">
          <cell r="A1029">
            <v>211000</v>
          </cell>
          <cell r="B1029" t="str">
            <v>MA</v>
          </cell>
          <cell r="C1029" t="str">
            <v>SANTA LUZIA</v>
          </cell>
          <cell r="D1029" t="str">
            <v>211000</v>
          </cell>
          <cell r="F1029">
            <v>16337279</v>
          </cell>
          <cell r="H1029">
            <v>11594198</v>
          </cell>
        </row>
        <row r="1030">
          <cell r="A1030">
            <v>211023</v>
          </cell>
          <cell r="B1030" t="str">
            <v>MA</v>
          </cell>
          <cell r="C1030" t="str">
            <v>SANTANA DO MARANHÃO</v>
          </cell>
          <cell r="D1030" t="str">
            <v>211023</v>
          </cell>
          <cell r="F1030">
            <v>1154285</v>
          </cell>
          <cell r="H1030">
            <v>819170</v>
          </cell>
        </row>
        <row r="1031">
          <cell r="A1031">
            <v>211040</v>
          </cell>
          <cell r="B1031" t="str">
            <v>MA</v>
          </cell>
          <cell r="C1031" t="str">
            <v>SÃO BENEDITO DO RIO PRETO</v>
          </cell>
          <cell r="D1031" t="str">
            <v>211040</v>
          </cell>
          <cell r="F1031">
            <v>544763</v>
          </cell>
          <cell r="H1031">
            <v>386606</v>
          </cell>
        </row>
        <row r="1032">
          <cell r="A1032">
            <v>211085</v>
          </cell>
          <cell r="B1032" t="str">
            <v>MA</v>
          </cell>
          <cell r="C1032" t="str">
            <v>SÃO FRANCISCO DO BREJÃO</v>
          </cell>
          <cell r="D1032" t="str">
            <v>211085</v>
          </cell>
          <cell r="F1032">
            <v>3127156</v>
          </cell>
          <cell r="H1032">
            <v>2219272</v>
          </cell>
        </row>
        <row r="1033">
          <cell r="A1033">
            <v>211102</v>
          </cell>
          <cell r="B1033" t="str">
            <v>MA</v>
          </cell>
          <cell r="C1033" t="str">
            <v>SÃO JOÃO DO CARÚ</v>
          </cell>
          <cell r="D1033" t="str">
            <v>211102</v>
          </cell>
          <cell r="F1033">
            <v>854422</v>
          </cell>
          <cell r="H1033">
            <v>606364</v>
          </cell>
        </row>
        <row r="1034">
          <cell r="A1034">
            <v>211120</v>
          </cell>
          <cell r="B1034" t="str">
            <v>MA</v>
          </cell>
          <cell r="C1034" t="str">
            <v>SÃO JOSÉ DE RIBAMAR</v>
          </cell>
          <cell r="D1034" t="str">
            <v>211120</v>
          </cell>
          <cell r="E1034">
            <v>590552</v>
          </cell>
          <cell r="F1034">
            <v>76947675</v>
          </cell>
          <cell r="G1034">
            <v>667449</v>
          </cell>
          <cell r="H1034">
            <v>52864202</v>
          </cell>
        </row>
        <row r="1035">
          <cell r="A1035">
            <v>211125</v>
          </cell>
          <cell r="B1035" t="str">
            <v>MA</v>
          </cell>
          <cell r="C1035" t="str">
            <v>SÃO JOSÉ DOS BASÍLIOS</v>
          </cell>
          <cell r="D1035" t="str">
            <v>211125</v>
          </cell>
          <cell r="F1035">
            <v>17839195</v>
          </cell>
          <cell r="H1035">
            <v>12745138</v>
          </cell>
        </row>
        <row r="1036">
          <cell r="A1036">
            <v>211130</v>
          </cell>
          <cell r="B1036" t="str">
            <v>MA</v>
          </cell>
          <cell r="C1036" t="str">
            <v>SÃO LUÍS</v>
          </cell>
          <cell r="D1036" t="str">
            <v>211130</v>
          </cell>
          <cell r="F1036">
            <v>62527</v>
          </cell>
          <cell r="H1036">
            <v>44374</v>
          </cell>
        </row>
        <row r="1037">
          <cell r="A1037">
            <v>211153</v>
          </cell>
          <cell r="B1037" t="str">
            <v>MA</v>
          </cell>
          <cell r="C1037" t="str">
            <v>SÃO PEDRO DA ÁGUA BRANCA</v>
          </cell>
          <cell r="D1037" t="str">
            <v>211153</v>
          </cell>
          <cell r="F1037">
            <v>218271</v>
          </cell>
          <cell r="H1037">
            <v>154902</v>
          </cell>
        </row>
        <row r="1038">
          <cell r="A1038">
            <v>211157</v>
          </cell>
          <cell r="B1038" t="str">
            <v>MA</v>
          </cell>
          <cell r="C1038" t="str">
            <v>SÃO PEDRO DOS CRENTES</v>
          </cell>
          <cell r="D1038" t="str">
            <v>211157</v>
          </cell>
          <cell r="E1038">
            <v>21</v>
          </cell>
          <cell r="F1038">
            <v>8128924</v>
          </cell>
          <cell r="H1038">
            <v>8202810</v>
          </cell>
        </row>
        <row r="1039">
          <cell r="A1039">
            <v>211160</v>
          </cell>
          <cell r="B1039" t="str">
            <v>MA</v>
          </cell>
          <cell r="C1039" t="str">
            <v>SÃO RAIMUNDO DAS MANGABEIRAS</v>
          </cell>
          <cell r="D1039" t="str">
            <v>211160</v>
          </cell>
          <cell r="E1039">
            <v>53252</v>
          </cell>
          <cell r="F1039">
            <v>27000923</v>
          </cell>
          <cell r="G1039">
            <v>2868</v>
          </cell>
          <cell r="H1039">
            <v>18481457</v>
          </cell>
        </row>
        <row r="1040">
          <cell r="A1040">
            <v>211172</v>
          </cell>
          <cell r="B1040" t="str">
            <v>MA</v>
          </cell>
          <cell r="C1040" t="str">
            <v>SATUBINHA</v>
          </cell>
          <cell r="D1040" t="str">
            <v>211172</v>
          </cell>
          <cell r="F1040">
            <v>5939309</v>
          </cell>
          <cell r="H1040">
            <v>4365053</v>
          </cell>
        </row>
        <row r="1041">
          <cell r="A1041">
            <v>211180</v>
          </cell>
          <cell r="B1041" t="str">
            <v>MA</v>
          </cell>
          <cell r="C1041" t="str">
            <v>SÍTIO NOVO</v>
          </cell>
          <cell r="D1041" t="str">
            <v>211180</v>
          </cell>
          <cell r="F1041">
            <v>2305873</v>
          </cell>
          <cell r="H1041">
            <v>1636426</v>
          </cell>
        </row>
        <row r="1042">
          <cell r="A1042">
            <v>211227</v>
          </cell>
          <cell r="B1042" t="str">
            <v>MA</v>
          </cell>
          <cell r="C1042" t="str">
            <v>TUFILÂNDIA</v>
          </cell>
          <cell r="D1042" t="str">
            <v>211227</v>
          </cell>
          <cell r="F1042">
            <v>1480963</v>
          </cell>
          <cell r="H1042">
            <v>1051006</v>
          </cell>
        </row>
        <row r="1043">
          <cell r="A1043">
            <v>211250</v>
          </cell>
          <cell r="B1043" t="str">
            <v>MA</v>
          </cell>
          <cell r="C1043" t="str">
            <v>TUTÓIA</v>
          </cell>
          <cell r="D1043" t="str">
            <v>211250</v>
          </cell>
          <cell r="F1043">
            <v>752773</v>
          </cell>
          <cell r="H1043">
            <v>534226</v>
          </cell>
        </row>
        <row r="1044">
          <cell r="A1044">
            <v>211285</v>
          </cell>
          <cell r="B1044" t="str">
            <v>MA</v>
          </cell>
          <cell r="C1044" t="str">
            <v>VILA NOVA DOS MARTÍRIOS</v>
          </cell>
          <cell r="D1044" t="str">
            <v>211285</v>
          </cell>
          <cell r="E1044">
            <v>30395</v>
          </cell>
          <cell r="F1044">
            <v>8293284</v>
          </cell>
          <cell r="G1044">
            <v>47712</v>
          </cell>
          <cell r="H1044">
            <v>7139750</v>
          </cell>
        </row>
        <row r="1045">
          <cell r="A1045">
            <v>211400</v>
          </cell>
          <cell r="B1045" t="str">
            <v>MA</v>
          </cell>
          <cell r="C1045" t="str">
            <v>ZÉ DOCA</v>
          </cell>
          <cell r="D1045" t="str">
            <v>211400</v>
          </cell>
          <cell r="F1045">
            <v>3550151</v>
          </cell>
          <cell r="H1045">
            <v>2519462</v>
          </cell>
        </row>
        <row r="1046">
          <cell r="A1046">
            <v>510010</v>
          </cell>
          <cell r="B1046" t="str">
            <v>MT</v>
          </cell>
          <cell r="C1046" t="str">
            <v>ACORIZAL</v>
          </cell>
          <cell r="D1046" t="str">
            <v>510010</v>
          </cell>
          <cell r="E1046">
            <v>421317</v>
          </cell>
          <cell r="F1046">
            <v>8142349</v>
          </cell>
          <cell r="H1046">
            <v>7296423</v>
          </cell>
        </row>
        <row r="1047">
          <cell r="A1047">
            <v>510020</v>
          </cell>
          <cell r="B1047" t="str">
            <v>MT</v>
          </cell>
          <cell r="C1047" t="str">
            <v>ÁGUA BOA</v>
          </cell>
          <cell r="D1047" t="str">
            <v>510020</v>
          </cell>
          <cell r="E1047">
            <v>37916</v>
          </cell>
          <cell r="F1047">
            <v>37245176</v>
          </cell>
          <cell r="G1047">
            <v>40750</v>
          </cell>
          <cell r="H1047">
            <v>25586272</v>
          </cell>
        </row>
        <row r="1048">
          <cell r="A1048">
            <v>510025</v>
          </cell>
          <cell r="B1048" t="str">
            <v>MT</v>
          </cell>
          <cell r="C1048" t="str">
            <v>ALTA FLORESTA</v>
          </cell>
          <cell r="D1048" t="str">
            <v>510025</v>
          </cell>
          <cell r="E1048">
            <v>1289929</v>
          </cell>
          <cell r="F1048">
            <v>69563512</v>
          </cell>
          <cell r="G1048">
            <v>281014</v>
          </cell>
          <cell r="H1048">
            <v>41602793</v>
          </cell>
        </row>
        <row r="1049">
          <cell r="A1049">
            <v>510030</v>
          </cell>
          <cell r="B1049" t="str">
            <v>MT</v>
          </cell>
          <cell r="C1049" t="str">
            <v>ALTO ARAGUAIA</v>
          </cell>
          <cell r="D1049" t="str">
            <v>510030</v>
          </cell>
          <cell r="E1049">
            <v>73839</v>
          </cell>
          <cell r="F1049">
            <v>96322372</v>
          </cell>
          <cell r="G1049">
            <v>21760</v>
          </cell>
          <cell r="H1049">
            <v>68249582</v>
          </cell>
        </row>
        <row r="1050">
          <cell r="A1050">
            <v>510035</v>
          </cell>
          <cell r="B1050" t="str">
            <v>MT</v>
          </cell>
          <cell r="C1050" t="str">
            <v>ALTO BOA VISTA</v>
          </cell>
          <cell r="D1050" t="str">
            <v>510035</v>
          </cell>
          <cell r="F1050">
            <v>9034371</v>
          </cell>
          <cell r="G1050">
            <v>22279</v>
          </cell>
          <cell r="H1050">
            <v>6090670</v>
          </cell>
        </row>
        <row r="1051">
          <cell r="A1051">
            <v>510050</v>
          </cell>
          <cell r="B1051" t="str">
            <v>MT</v>
          </cell>
          <cell r="C1051" t="str">
            <v>ALTO PARAGUAI</v>
          </cell>
          <cell r="D1051" t="str">
            <v>510050</v>
          </cell>
          <cell r="E1051">
            <v>158</v>
          </cell>
          <cell r="F1051">
            <v>316632</v>
          </cell>
          <cell r="H1051">
            <v>225258</v>
          </cell>
        </row>
        <row r="1052">
          <cell r="A1052">
            <v>510060</v>
          </cell>
          <cell r="B1052" t="str">
            <v>MT</v>
          </cell>
          <cell r="C1052" t="str">
            <v>ALTO TAQUARI</v>
          </cell>
          <cell r="D1052" t="str">
            <v>510060</v>
          </cell>
          <cell r="E1052">
            <v>44529</v>
          </cell>
          <cell r="F1052">
            <v>32763206</v>
          </cell>
          <cell r="G1052">
            <v>8325</v>
          </cell>
          <cell r="H1052">
            <v>23493526</v>
          </cell>
        </row>
        <row r="1053">
          <cell r="A1053">
            <v>510100</v>
          </cell>
          <cell r="B1053" t="str">
            <v>MT</v>
          </cell>
          <cell r="C1053" t="str">
            <v>ARAGUAIANA</v>
          </cell>
          <cell r="D1053" t="str">
            <v>510100</v>
          </cell>
          <cell r="E1053">
            <v>158</v>
          </cell>
          <cell r="F1053">
            <v>2766889</v>
          </cell>
          <cell r="H1053">
            <v>2202676</v>
          </cell>
        </row>
        <row r="1054">
          <cell r="A1054">
            <v>510120</v>
          </cell>
          <cell r="B1054" t="str">
            <v>MT</v>
          </cell>
          <cell r="C1054" t="str">
            <v>ARAGUAINHA</v>
          </cell>
          <cell r="D1054" t="str">
            <v>510120</v>
          </cell>
          <cell r="E1054">
            <v>14726</v>
          </cell>
          <cell r="F1054">
            <v>2042769</v>
          </cell>
          <cell r="H1054">
            <v>1289442</v>
          </cell>
        </row>
        <row r="1055">
          <cell r="A1055">
            <v>510125</v>
          </cell>
          <cell r="B1055" t="str">
            <v>MT</v>
          </cell>
          <cell r="C1055" t="str">
            <v>ARAPUTANGA</v>
          </cell>
          <cell r="D1055" t="str">
            <v>510125</v>
          </cell>
          <cell r="E1055">
            <v>96165</v>
          </cell>
          <cell r="F1055">
            <v>11612770</v>
          </cell>
          <cell r="G1055">
            <v>104669</v>
          </cell>
          <cell r="H1055">
            <v>9216686</v>
          </cell>
        </row>
        <row r="1056">
          <cell r="A1056">
            <v>510130</v>
          </cell>
          <cell r="B1056" t="str">
            <v>MT</v>
          </cell>
          <cell r="C1056" t="str">
            <v>ARENÁPOLIS</v>
          </cell>
          <cell r="D1056" t="str">
            <v>510130</v>
          </cell>
          <cell r="E1056">
            <v>22919</v>
          </cell>
          <cell r="F1056">
            <v>20413729</v>
          </cell>
          <cell r="G1056">
            <v>4809</v>
          </cell>
          <cell r="H1056">
            <v>14540170</v>
          </cell>
        </row>
        <row r="1057">
          <cell r="A1057">
            <v>510140</v>
          </cell>
          <cell r="B1057" t="str">
            <v>MT</v>
          </cell>
          <cell r="C1057" t="str">
            <v>ARIPUANÃ</v>
          </cell>
          <cell r="D1057" t="str">
            <v>510140</v>
          </cell>
          <cell r="E1057">
            <v>500</v>
          </cell>
          <cell r="F1057">
            <v>44061989</v>
          </cell>
          <cell r="G1057">
            <v>18003</v>
          </cell>
          <cell r="H1057">
            <v>30918161</v>
          </cell>
        </row>
        <row r="1058">
          <cell r="A1058">
            <v>510160</v>
          </cell>
          <cell r="B1058" t="str">
            <v>MT</v>
          </cell>
          <cell r="C1058" t="str">
            <v>BARÃO DE MELGAÇO</v>
          </cell>
          <cell r="D1058" t="str">
            <v>510160</v>
          </cell>
          <cell r="F1058">
            <v>1029169</v>
          </cell>
          <cell r="H1058">
            <v>730378</v>
          </cell>
        </row>
        <row r="1059">
          <cell r="A1059">
            <v>510170</v>
          </cell>
          <cell r="B1059" t="str">
            <v>MT</v>
          </cell>
          <cell r="C1059" t="str">
            <v>BARRA DO BUGRES</v>
          </cell>
          <cell r="D1059" t="str">
            <v>510170</v>
          </cell>
          <cell r="E1059">
            <v>308711</v>
          </cell>
          <cell r="F1059">
            <v>39189571</v>
          </cell>
          <cell r="G1059">
            <v>286904</v>
          </cell>
          <cell r="H1059">
            <v>29221048</v>
          </cell>
        </row>
        <row r="1060">
          <cell r="A1060">
            <v>510180</v>
          </cell>
          <cell r="B1060" t="str">
            <v>MT</v>
          </cell>
          <cell r="C1060" t="str">
            <v>BARRA DO GARÇAS</v>
          </cell>
          <cell r="D1060" t="str">
            <v>510180</v>
          </cell>
          <cell r="E1060">
            <v>711206</v>
          </cell>
          <cell r="F1060">
            <v>74400233</v>
          </cell>
          <cell r="G1060">
            <v>407348</v>
          </cell>
          <cell r="H1060">
            <v>63900756</v>
          </cell>
        </row>
        <row r="1061">
          <cell r="A1061">
            <v>510185</v>
          </cell>
          <cell r="B1061" t="str">
            <v>MT</v>
          </cell>
          <cell r="C1061" t="str">
            <v>BOM JESUS DO ARAGUAIA</v>
          </cell>
          <cell r="D1061" t="str">
            <v>510185</v>
          </cell>
          <cell r="F1061">
            <v>9415317</v>
          </cell>
          <cell r="H1061">
            <v>6584691</v>
          </cell>
        </row>
        <row r="1062">
          <cell r="A1062">
            <v>510190</v>
          </cell>
          <cell r="B1062" t="str">
            <v>MT</v>
          </cell>
          <cell r="C1062" t="str">
            <v>BRASNORTE</v>
          </cell>
          <cell r="D1062" t="str">
            <v>510190</v>
          </cell>
          <cell r="E1062">
            <v>907</v>
          </cell>
          <cell r="F1062">
            <v>30042564</v>
          </cell>
          <cell r="G1062">
            <v>472</v>
          </cell>
          <cell r="H1062">
            <v>21278743</v>
          </cell>
        </row>
        <row r="1063">
          <cell r="A1063">
            <v>510250</v>
          </cell>
          <cell r="B1063" t="str">
            <v>MT</v>
          </cell>
          <cell r="C1063" t="str">
            <v>CÁCERES</v>
          </cell>
          <cell r="D1063" t="str">
            <v>510250</v>
          </cell>
          <cell r="E1063">
            <v>177</v>
          </cell>
          <cell r="F1063">
            <v>83931775</v>
          </cell>
          <cell r="H1063">
            <v>59541604</v>
          </cell>
        </row>
        <row r="1064">
          <cell r="A1064">
            <v>510260</v>
          </cell>
          <cell r="B1064" t="str">
            <v>MT</v>
          </cell>
          <cell r="C1064" t="str">
            <v>CAMPINÁPOLIS</v>
          </cell>
          <cell r="D1064" t="str">
            <v>510260</v>
          </cell>
          <cell r="E1064">
            <v>322339</v>
          </cell>
          <cell r="F1064">
            <v>6727733</v>
          </cell>
          <cell r="G1064">
            <v>22037</v>
          </cell>
          <cell r="H1064">
            <v>7022387</v>
          </cell>
        </row>
        <row r="1065">
          <cell r="A1065">
            <v>510267</v>
          </cell>
          <cell r="B1065" t="str">
            <v>MT</v>
          </cell>
          <cell r="C1065" t="str">
            <v>CAMPO VERDE</v>
          </cell>
          <cell r="D1065" t="str">
            <v>510267</v>
          </cell>
          <cell r="E1065">
            <v>1943</v>
          </cell>
          <cell r="F1065">
            <v>65551</v>
          </cell>
          <cell r="G1065">
            <v>159</v>
          </cell>
          <cell r="H1065">
            <v>41138</v>
          </cell>
        </row>
        <row r="1066">
          <cell r="A1066">
            <v>510269</v>
          </cell>
          <cell r="B1066" t="str">
            <v>MT</v>
          </cell>
          <cell r="C1066" t="str">
            <v>CANABRAVA DO NORTE</v>
          </cell>
          <cell r="D1066" t="str">
            <v>510269</v>
          </cell>
          <cell r="F1066">
            <v>6661342</v>
          </cell>
          <cell r="H1066">
            <v>4727404</v>
          </cell>
        </row>
        <row r="1067">
          <cell r="A1067">
            <v>510270</v>
          </cell>
          <cell r="B1067" t="str">
            <v>MT</v>
          </cell>
          <cell r="C1067" t="str">
            <v>CANARANA</v>
          </cell>
          <cell r="D1067" t="str">
            <v>510270</v>
          </cell>
          <cell r="E1067">
            <v>169656</v>
          </cell>
          <cell r="F1067">
            <v>14838141</v>
          </cell>
          <cell r="G1067">
            <v>134298</v>
          </cell>
          <cell r="H1067">
            <v>10521992</v>
          </cell>
        </row>
        <row r="1068">
          <cell r="A1068">
            <v>510279</v>
          </cell>
          <cell r="B1068" t="str">
            <v>MT</v>
          </cell>
          <cell r="C1068" t="str">
            <v>CARLINDA</v>
          </cell>
          <cell r="D1068" t="str">
            <v>510279</v>
          </cell>
          <cell r="F1068">
            <v>19482043</v>
          </cell>
          <cell r="H1068">
            <v>13825966</v>
          </cell>
        </row>
        <row r="1069">
          <cell r="A1069">
            <v>510285</v>
          </cell>
          <cell r="B1069" t="str">
            <v>MT</v>
          </cell>
          <cell r="C1069" t="str">
            <v>CASTANHEIRA</v>
          </cell>
          <cell r="D1069" t="str">
            <v>510285</v>
          </cell>
          <cell r="F1069">
            <v>2672975</v>
          </cell>
          <cell r="H1069">
            <v>1896950</v>
          </cell>
        </row>
        <row r="1070">
          <cell r="A1070">
            <v>510300</v>
          </cell>
          <cell r="B1070" t="str">
            <v>MT</v>
          </cell>
          <cell r="C1070" t="str">
            <v>CHAPADA DOS GUIMARÃES</v>
          </cell>
          <cell r="D1070" t="str">
            <v>510300</v>
          </cell>
          <cell r="E1070">
            <v>140079</v>
          </cell>
          <cell r="F1070">
            <v>24526097</v>
          </cell>
          <cell r="G1070">
            <v>125438</v>
          </cell>
          <cell r="H1070">
            <v>21995112</v>
          </cell>
        </row>
        <row r="1071">
          <cell r="A1071">
            <v>510310</v>
          </cell>
          <cell r="B1071" t="str">
            <v>MT</v>
          </cell>
          <cell r="C1071" t="str">
            <v>COCALINHO</v>
          </cell>
          <cell r="D1071" t="str">
            <v>510310</v>
          </cell>
          <cell r="E1071">
            <v>5764</v>
          </cell>
          <cell r="F1071">
            <v>6369323</v>
          </cell>
          <cell r="G1071">
            <v>40812</v>
          </cell>
          <cell r="H1071">
            <v>3669050</v>
          </cell>
        </row>
        <row r="1072">
          <cell r="A1072">
            <v>510320</v>
          </cell>
          <cell r="B1072" t="str">
            <v>MT</v>
          </cell>
          <cell r="C1072" t="str">
            <v>COLÍDER</v>
          </cell>
          <cell r="D1072" t="str">
            <v>510320</v>
          </cell>
          <cell r="F1072">
            <v>46737367</v>
          </cell>
          <cell r="H1072">
            <v>33168454</v>
          </cell>
        </row>
        <row r="1073">
          <cell r="A1073">
            <v>510325</v>
          </cell>
          <cell r="B1073" t="str">
            <v>MT</v>
          </cell>
          <cell r="C1073" t="str">
            <v>COLNIZA</v>
          </cell>
          <cell r="D1073" t="str">
            <v>510325</v>
          </cell>
          <cell r="F1073">
            <v>285200</v>
          </cell>
          <cell r="H1073">
            <v>202400</v>
          </cell>
        </row>
        <row r="1074">
          <cell r="A1074">
            <v>510330</v>
          </cell>
          <cell r="B1074" t="str">
            <v>MT</v>
          </cell>
          <cell r="C1074" t="str">
            <v>COMODORO</v>
          </cell>
          <cell r="D1074" t="str">
            <v>510330</v>
          </cell>
          <cell r="E1074">
            <v>96147</v>
          </cell>
          <cell r="F1074">
            <v>11299001</v>
          </cell>
          <cell r="G1074">
            <v>70431</v>
          </cell>
          <cell r="H1074">
            <v>7115472</v>
          </cell>
        </row>
        <row r="1075">
          <cell r="A1075">
            <v>510336</v>
          </cell>
          <cell r="B1075" t="str">
            <v>MT</v>
          </cell>
          <cell r="C1075" t="str">
            <v>CONQUISTA D'OESTE</v>
          </cell>
          <cell r="D1075" t="str">
            <v>510336</v>
          </cell>
          <cell r="E1075">
            <v>33942</v>
          </cell>
          <cell r="F1075">
            <v>6920917</v>
          </cell>
          <cell r="G1075">
            <v>60276</v>
          </cell>
          <cell r="H1075">
            <v>6836752</v>
          </cell>
        </row>
        <row r="1076">
          <cell r="A1076">
            <v>510340</v>
          </cell>
          <cell r="B1076" t="str">
            <v>MT</v>
          </cell>
          <cell r="C1076" t="str">
            <v>CUIABÁ</v>
          </cell>
          <cell r="D1076" t="str">
            <v>510340</v>
          </cell>
          <cell r="F1076">
            <v>934113545</v>
          </cell>
          <cell r="H1076">
            <v>662919290</v>
          </cell>
        </row>
        <row r="1077">
          <cell r="A1077">
            <v>510343</v>
          </cell>
          <cell r="B1077" t="str">
            <v>MT</v>
          </cell>
          <cell r="C1077" t="str">
            <v>CURVELÂNDIA</v>
          </cell>
          <cell r="D1077" t="str">
            <v>510343</v>
          </cell>
          <cell r="E1077">
            <v>51098</v>
          </cell>
          <cell r="F1077">
            <v>14278734</v>
          </cell>
          <cell r="G1077">
            <v>33947</v>
          </cell>
          <cell r="H1077">
            <v>10060408</v>
          </cell>
        </row>
        <row r="1078">
          <cell r="A1078">
            <v>510345</v>
          </cell>
          <cell r="B1078" t="str">
            <v>MT</v>
          </cell>
          <cell r="C1078" t="str">
            <v>DENISE</v>
          </cell>
          <cell r="D1078" t="str">
            <v>510345</v>
          </cell>
          <cell r="F1078">
            <v>4108694</v>
          </cell>
          <cell r="H1078">
            <v>2977908</v>
          </cell>
        </row>
        <row r="1079">
          <cell r="A1079">
            <v>510350</v>
          </cell>
          <cell r="B1079" t="str">
            <v>MT</v>
          </cell>
          <cell r="C1079" t="str">
            <v>DIAMANTINO</v>
          </cell>
          <cell r="D1079" t="str">
            <v>510350</v>
          </cell>
          <cell r="F1079">
            <v>49737</v>
          </cell>
          <cell r="G1079">
            <v>280</v>
          </cell>
          <cell r="H1079">
            <v>31294</v>
          </cell>
        </row>
        <row r="1080">
          <cell r="A1080">
            <v>510360</v>
          </cell>
          <cell r="B1080" t="str">
            <v>MT</v>
          </cell>
          <cell r="C1080" t="str">
            <v>DOM AQUINO</v>
          </cell>
          <cell r="D1080" t="str">
            <v>510360</v>
          </cell>
          <cell r="E1080">
            <v>11089</v>
          </cell>
          <cell r="F1080">
            <v>15304305</v>
          </cell>
          <cell r="G1080">
            <v>5688</v>
          </cell>
          <cell r="H1080">
            <v>13694034</v>
          </cell>
        </row>
        <row r="1081">
          <cell r="A1081">
            <v>510380</v>
          </cell>
          <cell r="B1081" t="str">
            <v>MT</v>
          </cell>
          <cell r="C1081" t="str">
            <v>FIGUEIRÓPOLIS D'OESTE</v>
          </cell>
          <cell r="D1081" t="str">
            <v>510380</v>
          </cell>
          <cell r="E1081">
            <v>12658</v>
          </cell>
          <cell r="F1081">
            <v>7804924</v>
          </cell>
          <cell r="H1081">
            <v>5027085</v>
          </cell>
        </row>
        <row r="1082">
          <cell r="A1082">
            <v>510385</v>
          </cell>
          <cell r="B1082" t="str">
            <v>MT</v>
          </cell>
          <cell r="C1082" t="str">
            <v>GAÚCHA DO NORTE</v>
          </cell>
          <cell r="D1082" t="str">
            <v>510385</v>
          </cell>
          <cell r="F1082">
            <v>1868804</v>
          </cell>
          <cell r="H1082">
            <v>1326248</v>
          </cell>
        </row>
        <row r="1083">
          <cell r="A1083">
            <v>510390</v>
          </cell>
          <cell r="B1083" t="str">
            <v>MT</v>
          </cell>
          <cell r="C1083" t="str">
            <v>GENERAL CARNEIRO</v>
          </cell>
          <cell r="D1083" t="str">
            <v>510390</v>
          </cell>
          <cell r="E1083">
            <v>11223</v>
          </cell>
          <cell r="F1083">
            <v>6885045</v>
          </cell>
          <cell r="G1083">
            <v>2939</v>
          </cell>
          <cell r="H1083">
            <v>6749827</v>
          </cell>
        </row>
        <row r="1084">
          <cell r="A1084">
            <v>510395</v>
          </cell>
          <cell r="B1084" t="str">
            <v>MT</v>
          </cell>
          <cell r="C1084" t="str">
            <v>GLÓRIA D'OESTE</v>
          </cell>
          <cell r="D1084" t="str">
            <v>510395</v>
          </cell>
          <cell r="E1084">
            <v>79980</v>
          </cell>
          <cell r="F1084">
            <v>18151208</v>
          </cell>
          <cell r="G1084">
            <v>55979</v>
          </cell>
          <cell r="H1084">
            <v>14128235</v>
          </cell>
        </row>
        <row r="1085">
          <cell r="A1085">
            <v>510410</v>
          </cell>
          <cell r="B1085" t="str">
            <v>MT</v>
          </cell>
          <cell r="C1085" t="str">
            <v>GUARANTÃ DO NORTE</v>
          </cell>
          <cell r="D1085" t="str">
            <v>510410</v>
          </cell>
          <cell r="F1085">
            <v>64569378</v>
          </cell>
          <cell r="H1085">
            <v>45881275</v>
          </cell>
        </row>
        <row r="1086">
          <cell r="A1086">
            <v>510420</v>
          </cell>
          <cell r="B1086" t="str">
            <v>MT</v>
          </cell>
          <cell r="C1086" t="str">
            <v>GUIRATINGA</v>
          </cell>
          <cell r="D1086" t="str">
            <v>510420</v>
          </cell>
          <cell r="F1086">
            <v>14043</v>
          </cell>
          <cell r="H1086">
            <v>9966</v>
          </cell>
        </row>
        <row r="1087">
          <cell r="A1087">
            <v>510450</v>
          </cell>
          <cell r="B1087" t="str">
            <v>MT</v>
          </cell>
          <cell r="C1087" t="str">
            <v>INDIAVAÍ</v>
          </cell>
          <cell r="D1087" t="str">
            <v>510450</v>
          </cell>
          <cell r="E1087">
            <v>15616</v>
          </cell>
          <cell r="F1087">
            <v>6307717</v>
          </cell>
          <cell r="G1087">
            <v>9363</v>
          </cell>
          <cell r="H1087">
            <v>4618558</v>
          </cell>
        </row>
        <row r="1088">
          <cell r="A1088">
            <v>510455</v>
          </cell>
          <cell r="B1088" t="str">
            <v>MT</v>
          </cell>
          <cell r="C1088" t="str">
            <v>ITAÚBA</v>
          </cell>
          <cell r="D1088" t="str">
            <v>510455</v>
          </cell>
          <cell r="F1088">
            <v>767405</v>
          </cell>
          <cell r="H1088">
            <v>544610</v>
          </cell>
        </row>
        <row r="1089">
          <cell r="A1089">
            <v>510460</v>
          </cell>
          <cell r="B1089" t="str">
            <v>MT</v>
          </cell>
          <cell r="C1089" t="str">
            <v>ITIQUIRA</v>
          </cell>
          <cell r="D1089" t="str">
            <v>510460</v>
          </cell>
          <cell r="E1089">
            <v>2450</v>
          </cell>
          <cell r="F1089">
            <v>6991765</v>
          </cell>
          <cell r="H1089">
            <v>4966552</v>
          </cell>
        </row>
        <row r="1090">
          <cell r="A1090">
            <v>510480</v>
          </cell>
          <cell r="B1090" t="str">
            <v>MT</v>
          </cell>
          <cell r="C1090" t="str">
            <v>JACIARA</v>
          </cell>
          <cell r="D1090" t="str">
            <v>510480</v>
          </cell>
          <cell r="F1090">
            <v>2391526</v>
          </cell>
          <cell r="H1090">
            <v>1697212</v>
          </cell>
        </row>
        <row r="1091">
          <cell r="A1091">
            <v>510490</v>
          </cell>
          <cell r="B1091" t="str">
            <v>MT</v>
          </cell>
          <cell r="C1091" t="str">
            <v>JANGADA</v>
          </cell>
          <cell r="D1091" t="str">
            <v>510490</v>
          </cell>
          <cell r="F1091">
            <v>4565738497</v>
          </cell>
          <cell r="H1091">
            <v>3240201514</v>
          </cell>
        </row>
        <row r="1092">
          <cell r="A1092">
            <v>510500</v>
          </cell>
          <cell r="B1092" t="str">
            <v>MT</v>
          </cell>
          <cell r="C1092" t="str">
            <v>JAURU</v>
          </cell>
          <cell r="D1092" t="str">
            <v>510500</v>
          </cell>
          <cell r="E1092">
            <v>1320</v>
          </cell>
          <cell r="F1092">
            <v>3913469</v>
          </cell>
          <cell r="G1092">
            <v>1620</v>
          </cell>
          <cell r="H1092">
            <v>3827607</v>
          </cell>
        </row>
        <row r="1093">
          <cell r="A1093">
            <v>510510</v>
          </cell>
          <cell r="B1093" t="str">
            <v>MT</v>
          </cell>
          <cell r="C1093" t="str">
            <v>JUARA</v>
          </cell>
          <cell r="D1093" t="str">
            <v>510510</v>
          </cell>
          <cell r="F1093">
            <v>3226</v>
          </cell>
          <cell r="H1093">
            <v>2332</v>
          </cell>
        </row>
        <row r="1094">
          <cell r="A1094">
            <v>510515</v>
          </cell>
          <cell r="B1094" t="str">
            <v>MT</v>
          </cell>
          <cell r="C1094" t="str">
            <v>JUÍNA</v>
          </cell>
          <cell r="D1094" t="str">
            <v>510515</v>
          </cell>
          <cell r="F1094">
            <v>773140</v>
          </cell>
          <cell r="H1094">
            <v>548680</v>
          </cell>
        </row>
        <row r="1095">
          <cell r="A1095">
            <v>510517</v>
          </cell>
          <cell r="B1095" t="str">
            <v>MT</v>
          </cell>
          <cell r="C1095" t="str">
            <v>JURUENA</v>
          </cell>
          <cell r="D1095" t="str">
            <v>510517</v>
          </cell>
          <cell r="F1095">
            <v>3348</v>
          </cell>
          <cell r="H1095">
            <v>2376</v>
          </cell>
        </row>
        <row r="1096">
          <cell r="A1096">
            <v>510520</v>
          </cell>
          <cell r="B1096" t="str">
            <v>MT</v>
          </cell>
          <cell r="C1096" t="str">
            <v>JUSCIMEIRA</v>
          </cell>
          <cell r="D1096" t="str">
            <v>510520</v>
          </cell>
          <cell r="E1096">
            <v>114070</v>
          </cell>
          <cell r="F1096">
            <v>163308812</v>
          </cell>
          <cell r="G1096">
            <v>76372</v>
          </cell>
          <cell r="H1096">
            <v>115372922</v>
          </cell>
        </row>
        <row r="1097">
          <cell r="A1097">
            <v>510523</v>
          </cell>
          <cell r="B1097" t="str">
            <v>MT</v>
          </cell>
          <cell r="C1097" t="str">
            <v>LAMBARI D'OESTE</v>
          </cell>
          <cell r="D1097" t="str">
            <v>510523</v>
          </cell>
          <cell r="E1097">
            <v>9939</v>
          </cell>
          <cell r="F1097">
            <v>12826308</v>
          </cell>
          <cell r="G1097">
            <v>15345</v>
          </cell>
          <cell r="H1097">
            <v>8941072</v>
          </cell>
        </row>
        <row r="1098">
          <cell r="A1098">
            <v>510530</v>
          </cell>
          <cell r="B1098" t="str">
            <v>MT</v>
          </cell>
          <cell r="C1098" t="str">
            <v>LUCIARA</v>
          </cell>
          <cell r="D1098" t="str">
            <v>510530</v>
          </cell>
          <cell r="E1098">
            <v>89579</v>
          </cell>
          <cell r="F1098">
            <v>6330748</v>
          </cell>
          <cell r="G1098">
            <v>14255</v>
          </cell>
          <cell r="H1098">
            <v>4117618</v>
          </cell>
        </row>
        <row r="1099">
          <cell r="A1099">
            <v>510560</v>
          </cell>
          <cell r="B1099" t="str">
            <v>MT</v>
          </cell>
          <cell r="C1099" t="str">
            <v>MATUPÁ</v>
          </cell>
          <cell r="D1099" t="str">
            <v>510560</v>
          </cell>
          <cell r="F1099">
            <v>5120394</v>
          </cell>
          <cell r="H1099">
            <v>3633828</v>
          </cell>
        </row>
        <row r="1100">
          <cell r="A1100">
            <v>510562</v>
          </cell>
          <cell r="B1100" t="str">
            <v>MT</v>
          </cell>
          <cell r="C1100" t="str">
            <v>MIRASSOL D'OESTE</v>
          </cell>
          <cell r="D1100" t="str">
            <v>510562</v>
          </cell>
          <cell r="E1100">
            <v>261251</v>
          </cell>
          <cell r="F1100">
            <v>29131727</v>
          </cell>
          <cell r="G1100">
            <v>178979</v>
          </cell>
          <cell r="H1100">
            <v>17827949</v>
          </cell>
        </row>
        <row r="1101">
          <cell r="A1101">
            <v>510590</v>
          </cell>
          <cell r="B1101" t="str">
            <v>MT</v>
          </cell>
          <cell r="C1101" t="str">
            <v>NOBRES</v>
          </cell>
          <cell r="D1101" t="str">
            <v>510590</v>
          </cell>
          <cell r="F1101">
            <v>4088012</v>
          </cell>
          <cell r="H1101">
            <v>2901140</v>
          </cell>
        </row>
        <row r="1102">
          <cell r="A1102">
            <v>510600</v>
          </cell>
          <cell r="B1102" t="str">
            <v>MT</v>
          </cell>
          <cell r="C1102" t="str">
            <v>NORTELÂNDIA</v>
          </cell>
          <cell r="D1102" t="str">
            <v>510600</v>
          </cell>
          <cell r="E1102">
            <v>984</v>
          </cell>
          <cell r="F1102">
            <v>2014143</v>
          </cell>
          <cell r="H1102">
            <v>1423774</v>
          </cell>
        </row>
        <row r="1103">
          <cell r="A1103">
            <v>510610</v>
          </cell>
          <cell r="B1103" t="str">
            <v>MT</v>
          </cell>
          <cell r="C1103" t="str">
            <v>NOSSA SENHORA DO LIVRAMENTO</v>
          </cell>
          <cell r="D1103" t="str">
            <v>510610</v>
          </cell>
          <cell r="F1103">
            <v>29049449</v>
          </cell>
          <cell r="G1103">
            <v>490</v>
          </cell>
          <cell r="H1103">
            <v>20608878</v>
          </cell>
        </row>
        <row r="1104">
          <cell r="A1104">
            <v>510615</v>
          </cell>
          <cell r="B1104" t="str">
            <v>MT</v>
          </cell>
          <cell r="C1104" t="str">
            <v>NOVA BANDEIRANTES</v>
          </cell>
          <cell r="D1104" t="str">
            <v>510615</v>
          </cell>
          <cell r="F1104">
            <v>21029499</v>
          </cell>
          <cell r="G1104">
            <v>103950</v>
          </cell>
          <cell r="H1104">
            <v>17285973</v>
          </cell>
        </row>
        <row r="1105">
          <cell r="A1105">
            <v>510880</v>
          </cell>
          <cell r="B1105" t="str">
            <v>MT</v>
          </cell>
          <cell r="C1105" t="str">
            <v>NOVA GUARITA</v>
          </cell>
          <cell r="D1105" t="str">
            <v>510880</v>
          </cell>
          <cell r="F1105">
            <v>6681006</v>
          </cell>
          <cell r="H1105">
            <v>4740792</v>
          </cell>
        </row>
        <row r="1106">
          <cell r="A1106">
            <v>510618</v>
          </cell>
          <cell r="B1106" t="str">
            <v>MT</v>
          </cell>
          <cell r="C1106" t="str">
            <v>NOVA LACERDA</v>
          </cell>
          <cell r="D1106" t="str">
            <v>510618</v>
          </cell>
          <cell r="E1106">
            <v>49285</v>
          </cell>
          <cell r="F1106">
            <v>10039639</v>
          </cell>
          <cell r="G1106">
            <v>52166</v>
          </cell>
          <cell r="H1106">
            <v>5208308</v>
          </cell>
        </row>
        <row r="1107">
          <cell r="A1107">
            <v>510885</v>
          </cell>
          <cell r="B1107" t="str">
            <v>MT</v>
          </cell>
          <cell r="C1107" t="str">
            <v>NOVA MARILÂNDIA</v>
          </cell>
          <cell r="D1107" t="str">
            <v>510885</v>
          </cell>
          <cell r="E1107">
            <v>45824</v>
          </cell>
          <cell r="F1107">
            <v>31081590</v>
          </cell>
          <cell r="G1107">
            <v>10013</v>
          </cell>
          <cell r="H1107">
            <v>23956123</v>
          </cell>
        </row>
        <row r="1108">
          <cell r="A1108">
            <v>510890</v>
          </cell>
          <cell r="B1108" t="str">
            <v>MT</v>
          </cell>
          <cell r="C1108" t="str">
            <v>NOVA MARINGÁ</v>
          </cell>
          <cell r="D1108" t="str">
            <v>510890</v>
          </cell>
          <cell r="F1108">
            <v>479047</v>
          </cell>
          <cell r="H1108">
            <v>343234</v>
          </cell>
        </row>
        <row r="1109">
          <cell r="A1109">
            <v>510895</v>
          </cell>
          <cell r="B1109" t="str">
            <v>MT</v>
          </cell>
          <cell r="C1109" t="str">
            <v>NOVA MONTE VERDE</v>
          </cell>
          <cell r="D1109" t="str">
            <v>510895</v>
          </cell>
          <cell r="F1109">
            <v>0</v>
          </cell>
          <cell r="H1109">
            <v>0</v>
          </cell>
        </row>
        <row r="1110">
          <cell r="A1110">
            <v>510617</v>
          </cell>
          <cell r="B1110" t="str">
            <v>MT</v>
          </cell>
          <cell r="C1110" t="str">
            <v>NOVA NAZARÉ</v>
          </cell>
          <cell r="D1110" t="str">
            <v>510617</v>
          </cell>
          <cell r="E1110">
            <v>20103</v>
          </cell>
          <cell r="F1110">
            <v>3616864</v>
          </cell>
          <cell r="G1110">
            <v>3433</v>
          </cell>
          <cell r="H1110">
            <v>2716314</v>
          </cell>
        </row>
        <row r="1111">
          <cell r="A1111">
            <v>510619</v>
          </cell>
          <cell r="B1111" t="str">
            <v>MT</v>
          </cell>
          <cell r="C1111" t="str">
            <v>NOVA SANTA HELENA</v>
          </cell>
          <cell r="D1111" t="str">
            <v>510619</v>
          </cell>
          <cell r="F1111">
            <v>7232517</v>
          </cell>
          <cell r="H1111">
            <v>5132754</v>
          </cell>
        </row>
        <row r="1112">
          <cell r="A1112">
            <v>510625</v>
          </cell>
          <cell r="B1112" t="str">
            <v>MT</v>
          </cell>
          <cell r="C1112" t="str">
            <v>NOVA XAVANTINA</v>
          </cell>
          <cell r="D1112" t="str">
            <v>510625</v>
          </cell>
          <cell r="E1112">
            <v>172170</v>
          </cell>
          <cell r="F1112">
            <v>39838846</v>
          </cell>
          <cell r="G1112">
            <v>141017</v>
          </cell>
          <cell r="H1112">
            <v>34043396</v>
          </cell>
        </row>
        <row r="1113">
          <cell r="A1113">
            <v>510627</v>
          </cell>
          <cell r="B1113" t="str">
            <v>MT</v>
          </cell>
          <cell r="C1113" t="str">
            <v>NOVO HORIZONTE DO NORTE</v>
          </cell>
          <cell r="D1113" t="str">
            <v>510627</v>
          </cell>
          <cell r="F1113">
            <v>16869084</v>
          </cell>
          <cell r="H1113">
            <v>11971608</v>
          </cell>
        </row>
        <row r="1114">
          <cell r="A1114">
            <v>510626</v>
          </cell>
          <cell r="B1114" t="str">
            <v>MT</v>
          </cell>
          <cell r="C1114" t="str">
            <v>NOVO MUNDO</v>
          </cell>
          <cell r="D1114" t="str">
            <v>510626</v>
          </cell>
          <cell r="E1114">
            <v>45237</v>
          </cell>
          <cell r="F1114">
            <v>12894290</v>
          </cell>
          <cell r="G1114">
            <v>23612</v>
          </cell>
          <cell r="H1114">
            <v>8669897</v>
          </cell>
        </row>
        <row r="1115">
          <cell r="A1115">
            <v>510631</v>
          </cell>
          <cell r="B1115" t="str">
            <v>MT</v>
          </cell>
          <cell r="C1115" t="str">
            <v>NOVO SANTO ANTÔNIO</v>
          </cell>
          <cell r="D1115" t="str">
            <v>510631</v>
          </cell>
          <cell r="E1115">
            <v>150</v>
          </cell>
          <cell r="F1115">
            <v>5303582</v>
          </cell>
          <cell r="G1115">
            <v>2660</v>
          </cell>
          <cell r="H1115">
            <v>3950986</v>
          </cell>
        </row>
        <row r="1116">
          <cell r="A1116">
            <v>510630</v>
          </cell>
          <cell r="B1116" t="str">
            <v>MT</v>
          </cell>
          <cell r="C1116" t="str">
            <v>PARANATINGA</v>
          </cell>
          <cell r="D1116" t="str">
            <v>510630</v>
          </cell>
          <cell r="E1116">
            <v>359908</v>
          </cell>
          <cell r="F1116">
            <v>55801512</v>
          </cell>
          <cell r="G1116">
            <v>110344</v>
          </cell>
          <cell r="H1116">
            <v>34569388</v>
          </cell>
        </row>
        <row r="1117">
          <cell r="A1117">
            <v>510637</v>
          </cell>
          <cell r="B1117" t="str">
            <v>MT</v>
          </cell>
          <cell r="C1117" t="str">
            <v>PEDRA PRETA</v>
          </cell>
          <cell r="D1117" t="str">
            <v>510637</v>
          </cell>
          <cell r="E1117">
            <v>292</v>
          </cell>
          <cell r="F1117">
            <v>1280888</v>
          </cell>
          <cell r="H1117">
            <v>955856</v>
          </cell>
        </row>
        <row r="1118">
          <cell r="A1118">
            <v>510642</v>
          </cell>
          <cell r="B1118" t="str">
            <v>MT</v>
          </cell>
          <cell r="C1118" t="str">
            <v>PEIXOTO DE AZEVEDO</v>
          </cell>
          <cell r="D1118" t="str">
            <v>510642</v>
          </cell>
          <cell r="E1118">
            <v>7099</v>
          </cell>
          <cell r="F1118">
            <v>33238894</v>
          </cell>
          <cell r="H1118">
            <v>23607550</v>
          </cell>
        </row>
        <row r="1119">
          <cell r="A1119">
            <v>510645</v>
          </cell>
          <cell r="B1119" t="str">
            <v>MT</v>
          </cell>
          <cell r="C1119" t="str">
            <v>PLANALTO DA SERRA</v>
          </cell>
          <cell r="D1119" t="str">
            <v>510645</v>
          </cell>
          <cell r="E1119">
            <v>49026</v>
          </cell>
          <cell r="F1119">
            <v>18736599</v>
          </cell>
          <cell r="G1119">
            <v>60541</v>
          </cell>
          <cell r="H1119">
            <v>12632578</v>
          </cell>
        </row>
        <row r="1120">
          <cell r="A1120">
            <v>510650</v>
          </cell>
          <cell r="B1120" t="str">
            <v>MT</v>
          </cell>
          <cell r="C1120" t="str">
            <v>POCONÉ</v>
          </cell>
          <cell r="D1120" t="str">
            <v>510650</v>
          </cell>
          <cell r="E1120">
            <v>502912</v>
          </cell>
          <cell r="F1120">
            <v>60319500</v>
          </cell>
          <cell r="G1120">
            <v>312551</v>
          </cell>
          <cell r="H1120">
            <v>44254096</v>
          </cell>
        </row>
        <row r="1121">
          <cell r="A1121">
            <v>510665</v>
          </cell>
          <cell r="B1121" t="str">
            <v>MT</v>
          </cell>
          <cell r="C1121" t="str">
            <v>PONTAL DO ARAGUAIA</v>
          </cell>
          <cell r="D1121" t="str">
            <v>510665</v>
          </cell>
          <cell r="F1121">
            <v>6852426</v>
          </cell>
          <cell r="H1121">
            <v>4863012</v>
          </cell>
        </row>
        <row r="1122">
          <cell r="A1122">
            <v>510670</v>
          </cell>
          <cell r="B1122" t="str">
            <v>MT</v>
          </cell>
          <cell r="C1122" t="str">
            <v>PONTE BRANCA</v>
          </cell>
          <cell r="D1122" t="str">
            <v>510670</v>
          </cell>
          <cell r="E1122">
            <v>9164</v>
          </cell>
          <cell r="F1122">
            <v>8773075</v>
          </cell>
          <cell r="G1122">
            <v>12541</v>
          </cell>
          <cell r="H1122">
            <v>6376452</v>
          </cell>
        </row>
        <row r="1123">
          <cell r="A1123">
            <v>510675</v>
          </cell>
          <cell r="B1123" t="str">
            <v>MT</v>
          </cell>
          <cell r="C1123" t="str">
            <v>PONTES E LACERDA</v>
          </cell>
          <cell r="D1123" t="str">
            <v>510675</v>
          </cell>
          <cell r="F1123">
            <v>233438494</v>
          </cell>
          <cell r="H1123">
            <v>165666028</v>
          </cell>
        </row>
        <row r="1124">
          <cell r="A1124">
            <v>510680</v>
          </cell>
          <cell r="B1124" t="str">
            <v>MT</v>
          </cell>
          <cell r="C1124" t="str">
            <v>PORTO DOS GAÚCHOS</v>
          </cell>
          <cell r="D1124" t="str">
            <v>510680</v>
          </cell>
          <cell r="E1124">
            <v>1204</v>
          </cell>
          <cell r="F1124">
            <v>39899409</v>
          </cell>
          <cell r="G1124">
            <v>123500</v>
          </cell>
          <cell r="H1124">
            <v>26579874</v>
          </cell>
        </row>
        <row r="1125">
          <cell r="A1125">
            <v>510682</v>
          </cell>
          <cell r="B1125" t="str">
            <v>MT</v>
          </cell>
          <cell r="C1125" t="str">
            <v>PORTO ESPERIDIÃO</v>
          </cell>
          <cell r="D1125" t="str">
            <v>510682</v>
          </cell>
          <cell r="E1125">
            <v>47532</v>
          </cell>
          <cell r="F1125">
            <v>9735251</v>
          </cell>
          <cell r="G1125">
            <v>79978</v>
          </cell>
          <cell r="H1125">
            <v>10915104</v>
          </cell>
        </row>
        <row r="1126">
          <cell r="A1126">
            <v>510685</v>
          </cell>
          <cell r="B1126" t="str">
            <v>MT</v>
          </cell>
          <cell r="C1126" t="str">
            <v>PORTO ESTRELA</v>
          </cell>
          <cell r="D1126" t="str">
            <v>510685</v>
          </cell>
          <cell r="E1126">
            <v>83</v>
          </cell>
          <cell r="F1126">
            <v>2536177</v>
          </cell>
          <cell r="H1126">
            <v>1798984</v>
          </cell>
        </row>
        <row r="1127">
          <cell r="A1127">
            <v>510700</v>
          </cell>
          <cell r="B1127" t="str">
            <v>MT</v>
          </cell>
          <cell r="C1127" t="str">
            <v>POXORÉO</v>
          </cell>
          <cell r="D1127" t="str">
            <v>510700</v>
          </cell>
          <cell r="E1127">
            <v>92233</v>
          </cell>
          <cell r="F1127">
            <v>9725365</v>
          </cell>
          <cell r="G1127">
            <v>65230</v>
          </cell>
          <cell r="H1127">
            <v>5444285</v>
          </cell>
        </row>
        <row r="1128">
          <cell r="A1128">
            <v>510704</v>
          </cell>
          <cell r="B1128" t="str">
            <v>MT</v>
          </cell>
          <cell r="C1128" t="str">
            <v>PRIMAVERA DO LESTE</v>
          </cell>
          <cell r="D1128" t="str">
            <v>510704</v>
          </cell>
          <cell r="F1128">
            <v>2795766</v>
          </cell>
          <cell r="H1128">
            <v>1984092</v>
          </cell>
        </row>
        <row r="1129">
          <cell r="A1129">
            <v>510706</v>
          </cell>
          <cell r="B1129" t="str">
            <v>MT</v>
          </cell>
          <cell r="C1129" t="str">
            <v>QUERÊNCIA</v>
          </cell>
          <cell r="D1129" t="str">
            <v>510706</v>
          </cell>
          <cell r="E1129">
            <v>327882</v>
          </cell>
          <cell r="F1129">
            <v>36484985</v>
          </cell>
          <cell r="G1129">
            <v>198841</v>
          </cell>
          <cell r="H1129">
            <v>34072952</v>
          </cell>
        </row>
        <row r="1130">
          <cell r="A1130">
            <v>510715</v>
          </cell>
          <cell r="B1130" t="str">
            <v>MT</v>
          </cell>
          <cell r="C1130" t="str">
            <v>RESERVA DO CABAÇAL</v>
          </cell>
          <cell r="D1130" t="str">
            <v>510715</v>
          </cell>
          <cell r="F1130">
            <v>5871688</v>
          </cell>
          <cell r="H1130">
            <v>4323837</v>
          </cell>
        </row>
        <row r="1131">
          <cell r="A1131">
            <v>510718</v>
          </cell>
          <cell r="B1131" t="str">
            <v>MT</v>
          </cell>
          <cell r="C1131" t="str">
            <v>RIBEIRÃO CASCALHEIRA</v>
          </cell>
          <cell r="D1131" t="str">
            <v>510718</v>
          </cell>
          <cell r="E1131">
            <v>31660</v>
          </cell>
          <cell r="F1131">
            <v>11097299</v>
          </cell>
          <cell r="G1131">
            <v>25448</v>
          </cell>
          <cell r="H1131">
            <v>9200981</v>
          </cell>
        </row>
        <row r="1132">
          <cell r="A1132">
            <v>510719</v>
          </cell>
          <cell r="B1132" t="str">
            <v>MT</v>
          </cell>
          <cell r="C1132" t="str">
            <v>RIBEIRÃOZINHO</v>
          </cell>
          <cell r="D1132" t="str">
            <v>510719</v>
          </cell>
          <cell r="E1132">
            <v>823</v>
          </cell>
          <cell r="F1132">
            <v>6279577</v>
          </cell>
          <cell r="G1132">
            <v>4353</v>
          </cell>
          <cell r="H1132">
            <v>5474580</v>
          </cell>
        </row>
        <row r="1133">
          <cell r="A1133">
            <v>510720</v>
          </cell>
          <cell r="B1133" t="str">
            <v>MT</v>
          </cell>
          <cell r="C1133" t="str">
            <v>RIO BRANCO</v>
          </cell>
          <cell r="D1133" t="str">
            <v>510720</v>
          </cell>
          <cell r="E1133">
            <v>7937</v>
          </cell>
          <cell r="F1133">
            <v>3233518</v>
          </cell>
          <cell r="G1133">
            <v>8040</v>
          </cell>
          <cell r="H1133">
            <v>2741902</v>
          </cell>
        </row>
        <row r="1134">
          <cell r="A1134">
            <v>510757</v>
          </cell>
          <cell r="B1134" t="str">
            <v>MT</v>
          </cell>
          <cell r="C1134" t="str">
            <v>RONDOLÂNDIA</v>
          </cell>
          <cell r="D1134" t="str">
            <v>510757</v>
          </cell>
          <cell r="E1134">
            <v>2593</v>
          </cell>
          <cell r="F1134">
            <v>13037918</v>
          </cell>
          <cell r="G1134">
            <v>28760</v>
          </cell>
          <cell r="H1134">
            <v>10197150</v>
          </cell>
        </row>
        <row r="1135">
          <cell r="A1135">
            <v>510760</v>
          </cell>
          <cell r="B1135" t="str">
            <v>MT</v>
          </cell>
          <cell r="C1135" t="str">
            <v>RONDONÓPOLIS</v>
          </cell>
          <cell r="D1135" t="str">
            <v>510760</v>
          </cell>
          <cell r="F1135">
            <v>132849167</v>
          </cell>
          <cell r="H1135">
            <v>94280054</v>
          </cell>
        </row>
        <row r="1136">
          <cell r="A1136">
            <v>510770</v>
          </cell>
          <cell r="B1136" t="str">
            <v>MT</v>
          </cell>
          <cell r="C1136" t="str">
            <v>ROSÁRIO OESTE</v>
          </cell>
          <cell r="D1136" t="str">
            <v>510770</v>
          </cell>
          <cell r="E1136">
            <v>9760</v>
          </cell>
          <cell r="F1136">
            <v>3425424</v>
          </cell>
          <cell r="G1136">
            <v>8967</v>
          </cell>
          <cell r="H1136">
            <v>2493456</v>
          </cell>
        </row>
        <row r="1137">
          <cell r="A1137">
            <v>510775</v>
          </cell>
          <cell r="B1137" t="str">
            <v>MT</v>
          </cell>
          <cell r="C1137" t="str">
            <v>SALTO DO CÉU</v>
          </cell>
          <cell r="D1137" t="str">
            <v>510775</v>
          </cell>
          <cell r="E1137">
            <v>59892</v>
          </cell>
          <cell r="F1137">
            <v>6665000</v>
          </cell>
          <cell r="G1137">
            <v>41802</v>
          </cell>
          <cell r="H1137">
            <v>4760903</v>
          </cell>
        </row>
        <row r="1138">
          <cell r="A1138">
            <v>510774</v>
          </cell>
          <cell r="B1138" t="str">
            <v>MT</v>
          </cell>
          <cell r="C1138" t="str">
            <v>SANTA CRUZ DO XINGU</v>
          </cell>
          <cell r="D1138" t="str">
            <v>510774</v>
          </cell>
          <cell r="E1138">
            <v>3617</v>
          </cell>
          <cell r="F1138">
            <v>3822796</v>
          </cell>
          <cell r="G1138">
            <v>1498</v>
          </cell>
          <cell r="H1138">
            <v>3120388</v>
          </cell>
        </row>
        <row r="1139">
          <cell r="A1139">
            <v>510776</v>
          </cell>
          <cell r="B1139" t="str">
            <v>MT</v>
          </cell>
          <cell r="C1139" t="str">
            <v>SANTA RITA DO TRIVELATO</v>
          </cell>
          <cell r="D1139" t="str">
            <v>510776</v>
          </cell>
          <cell r="F1139">
            <v>0</v>
          </cell>
          <cell r="H1139">
            <v>0</v>
          </cell>
        </row>
        <row r="1140">
          <cell r="A1140">
            <v>510777</v>
          </cell>
          <cell r="B1140" t="str">
            <v>MT</v>
          </cell>
          <cell r="C1140" t="str">
            <v>SANTA TEREZINHA</v>
          </cell>
          <cell r="D1140" t="str">
            <v>510777</v>
          </cell>
          <cell r="E1140">
            <v>2</v>
          </cell>
          <cell r="F1140">
            <v>3539905</v>
          </cell>
          <cell r="H1140">
            <v>2393316</v>
          </cell>
        </row>
        <row r="1141">
          <cell r="A1141">
            <v>510726</v>
          </cell>
          <cell r="B1141" t="str">
            <v>MT</v>
          </cell>
          <cell r="C1141" t="str">
            <v>SANTO AFONSO</v>
          </cell>
          <cell r="D1141" t="str">
            <v>510726</v>
          </cell>
          <cell r="E1141">
            <v>37241</v>
          </cell>
          <cell r="F1141">
            <v>9446916</v>
          </cell>
          <cell r="G1141">
            <v>12418</v>
          </cell>
          <cell r="H1141">
            <v>5911895</v>
          </cell>
        </row>
        <row r="1142">
          <cell r="A1142">
            <v>510779</v>
          </cell>
          <cell r="B1142" t="str">
            <v>MT</v>
          </cell>
          <cell r="C1142" t="str">
            <v>SANTO ANTÔNIO DO LESTE</v>
          </cell>
          <cell r="D1142" t="str">
            <v>510779</v>
          </cell>
          <cell r="F1142">
            <v>2359162</v>
          </cell>
          <cell r="H1142">
            <v>1674244</v>
          </cell>
        </row>
        <row r="1143">
          <cell r="A1143">
            <v>510780</v>
          </cell>
          <cell r="B1143" t="str">
            <v>MT</v>
          </cell>
          <cell r="C1143" t="str">
            <v>SANTO ANTÔNIO DO LEVERGER</v>
          </cell>
          <cell r="D1143" t="str">
            <v>510780</v>
          </cell>
          <cell r="F1143">
            <v>7673709</v>
          </cell>
          <cell r="H1143">
            <v>5445858</v>
          </cell>
        </row>
        <row r="1144">
          <cell r="A1144">
            <v>510785</v>
          </cell>
          <cell r="B1144" t="str">
            <v>MT</v>
          </cell>
          <cell r="C1144" t="str">
            <v>SÃO FÉLIX DO ARAGUAIA</v>
          </cell>
          <cell r="D1144" t="str">
            <v>510785</v>
          </cell>
          <cell r="E1144">
            <v>4630</v>
          </cell>
          <cell r="F1144">
            <v>20011552</v>
          </cell>
          <cell r="G1144">
            <v>5777</v>
          </cell>
          <cell r="H1144">
            <v>12785118</v>
          </cell>
        </row>
        <row r="1145">
          <cell r="A1145">
            <v>510729</v>
          </cell>
          <cell r="B1145" t="str">
            <v>MT</v>
          </cell>
          <cell r="C1145" t="str">
            <v>SÃO JOSÉ DO POVO</v>
          </cell>
          <cell r="D1145" t="str">
            <v>510729</v>
          </cell>
          <cell r="E1145">
            <v>2127</v>
          </cell>
          <cell r="F1145">
            <v>1375251</v>
          </cell>
          <cell r="G1145">
            <v>401</v>
          </cell>
          <cell r="H1145">
            <v>1118704</v>
          </cell>
        </row>
        <row r="1146">
          <cell r="A1146">
            <v>510730</v>
          </cell>
          <cell r="B1146" t="str">
            <v>MT</v>
          </cell>
          <cell r="C1146" t="str">
            <v>SÃO JOSÉ DO RIO CLARO</v>
          </cell>
          <cell r="D1146" t="str">
            <v>510730</v>
          </cell>
          <cell r="E1146">
            <v>829</v>
          </cell>
          <cell r="F1146">
            <v>38324</v>
          </cell>
          <cell r="G1146">
            <v>768</v>
          </cell>
          <cell r="H1146">
            <v>31998</v>
          </cell>
        </row>
        <row r="1147">
          <cell r="A1147">
            <v>510735</v>
          </cell>
          <cell r="B1147" t="str">
            <v>MT</v>
          </cell>
          <cell r="C1147" t="str">
            <v>SÃO JOSÉ DO XINGU</v>
          </cell>
          <cell r="D1147" t="str">
            <v>510735</v>
          </cell>
          <cell r="F1147">
            <v>24507360</v>
          </cell>
          <cell r="H1147">
            <v>18309625</v>
          </cell>
        </row>
        <row r="1148">
          <cell r="A1148">
            <v>510710</v>
          </cell>
          <cell r="B1148" t="str">
            <v>MT</v>
          </cell>
          <cell r="C1148" t="str">
            <v>SÃO JOSÉ DOS QUATRO MARCOS</v>
          </cell>
          <cell r="D1148" t="str">
            <v>510710</v>
          </cell>
          <cell r="E1148">
            <v>137618</v>
          </cell>
          <cell r="F1148">
            <v>20836919</v>
          </cell>
          <cell r="G1148">
            <v>82063</v>
          </cell>
          <cell r="H1148">
            <v>16216936</v>
          </cell>
        </row>
        <row r="1149">
          <cell r="A1149">
            <v>510740</v>
          </cell>
          <cell r="B1149" t="str">
            <v>MT</v>
          </cell>
          <cell r="C1149" t="str">
            <v>SÃO PEDRO DA CIPA</v>
          </cell>
          <cell r="D1149" t="str">
            <v>510740</v>
          </cell>
          <cell r="F1149">
            <v>48794</v>
          </cell>
          <cell r="H1149">
            <v>34628</v>
          </cell>
        </row>
        <row r="1150">
          <cell r="A1150">
            <v>510787</v>
          </cell>
          <cell r="B1150" t="str">
            <v>MT</v>
          </cell>
          <cell r="C1150" t="str">
            <v>SAPEZAL</v>
          </cell>
          <cell r="D1150" t="str">
            <v>510787</v>
          </cell>
          <cell r="F1150">
            <v>7898246</v>
          </cell>
          <cell r="H1150">
            <v>5385387</v>
          </cell>
        </row>
        <row r="1151">
          <cell r="A1151">
            <v>510788</v>
          </cell>
          <cell r="B1151" t="str">
            <v>MT</v>
          </cell>
          <cell r="C1151" t="str">
            <v>SERRA NOVA DOURADA</v>
          </cell>
          <cell r="D1151" t="str">
            <v>510788</v>
          </cell>
          <cell r="E1151">
            <v>21064</v>
          </cell>
          <cell r="F1151">
            <v>8194215</v>
          </cell>
          <cell r="G1151">
            <v>13057</v>
          </cell>
          <cell r="H1151">
            <v>5965771</v>
          </cell>
        </row>
        <row r="1152">
          <cell r="A1152">
            <v>510794</v>
          </cell>
          <cell r="B1152" t="str">
            <v>MT</v>
          </cell>
          <cell r="C1152" t="str">
            <v>TABAPORÃ</v>
          </cell>
          <cell r="D1152" t="str">
            <v>510794</v>
          </cell>
          <cell r="E1152">
            <v>354</v>
          </cell>
          <cell r="F1152">
            <v>5905624</v>
          </cell>
          <cell r="G1152">
            <v>75</v>
          </cell>
          <cell r="H1152">
            <v>4189396</v>
          </cell>
        </row>
        <row r="1153">
          <cell r="A1153">
            <v>510795</v>
          </cell>
          <cell r="B1153" t="str">
            <v>MT</v>
          </cell>
          <cell r="C1153" t="str">
            <v>TANGARÁ DA SERRA</v>
          </cell>
          <cell r="D1153" t="str">
            <v>510795</v>
          </cell>
          <cell r="E1153">
            <v>981832</v>
          </cell>
          <cell r="F1153">
            <v>185017867</v>
          </cell>
          <cell r="G1153">
            <v>673422</v>
          </cell>
          <cell r="H1153">
            <v>125921511</v>
          </cell>
        </row>
        <row r="1154">
          <cell r="A1154">
            <v>510800</v>
          </cell>
          <cell r="B1154" t="str">
            <v>MT</v>
          </cell>
          <cell r="C1154" t="str">
            <v>TAPURAH</v>
          </cell>
          <cell r="D1154" t="str">
            <v>510800</v>
          </cell>
          <cell r="F1154">
            <v>1891</v>
          </cell>
          <cell r="H1154">
            <v>1342</v>
          </cell>
        </row>
        <row r="1155">
          <cell r="A1155">
            <v>510805</v>
          </cell>
          <cell r="B1155" t="str">
            <v>MT</v>
          </cell>
          <cell r="C1155" t="str">
            <v>TERRA NOVA DO NORTE</v>
          </cell>
          <cell r="D1155" t="str">
            <v>510805</v>
          </cell>
          <cell r="F1155">
            <v>4979127</v>
          </cell>
          <cell r="G1155">
            <v>30</v>
          </cell>
          <cell r="H1155">
            <v>3532974</v>
          </cell>
        </row>
        <row r="1156">
          <cell r="A1156">
            <v>510810</v>
          </cell>
          <cell r="B1156" t="str">
            <v>MT</v>
          </cell>
          <cell r="C1156" t="str">
            <v>TESOURO</v>
          </cell>
          <cell r="D1156" t="str">
            <v>510810</v>
          </cell>
          <cell r="E1156">
            <v>431</v>
          </cell>
          <cell r="F1156">
            <v>7665101</v>
          </cell>
          <cell r="G1156">
            <v>1471</v>
          </cell>
          <cell r="H1156">
            <v>5500969</v>
          </cell>
        </row>
        <row r="1157">
          <cell r="A1157">
            <v>510820</v>
          </cell>
          <cell r="B1157" t="str">
            <v>MT</v>
          </cell>
          <cell r="C1157" t="str">
            <v>TORIXORÉU</v>
          </cell>
          <cell r="D1157" t="str">
            <v>510820</v>
          </cell>
          <cell r="E1157">
            <v>93289</v>
          </cell>
          <cell r="F1157">
            <v>16265733</v>
          </cell>
          <cell r="G1157">
            <v>66015</v>
          </cell>
          <cell r="H1157">
            <v>10504677</v>
          </cell>
        </row>
        <row r="1158">
          <cell r="A1158">
            <v>510830</v>
          </cell>
          <cell r="B1158" t="str">
            <v>MT</v>
          </cell>
          <cell r="C1158" t="str">
            <v>UNIÃO DO SUL</v>
          </cell>
          <cell r="D1158" t="str">
            <v>510830</v>
          </cell>
          <cell r="E1158">
            <v>65521</v>
          </cell>
          <cell r="F1158">
            <v>6255477</v>
          </cell>
          <cell r="G1158">
            <v>45502</v>
          </cell>
          <cell r="H1158">
            <v>5400778</v>
          </cell>
        </row>
        <row r="1159">
          <cell r="A1159">
            <v>510835</v>
          </cell>
          <cell r="B1159" t="str">
            <v>MT</v>
          </cell>
          <cell r="C1159" t="str">
            <v>VALE DE SÃO DOMINGOS</v>
          </cell>
          <cell r="D1159" t="str">
            <v>510835</v>
          </cell>
          <cell r="E1159">
            <v>42885</v>
          </cell>
          <cell r="F1159">
            <v>8661842</v>
          </cell>
          <cell r="G1159">
            <v>20440</v>
          </cell>
          <cell r="H1159">
            <v>6009559</v>
          </cell>
        </row>
        <row r="1160">
          <cell r="A1160">
            <v>510840</v>
          </cell>
          <cell r="B1160" t="str">
            <v>MT</v>
          </cell>
          <cell r="C1160" t="str">
            <v>VÁRZEA GRANDE</v>
          </cell>
          <cell r="D1160" t="str">
            <v>510840</v>
          </cell>
          <cell r="F1160">
            <v>13330</v>
          </cell>
          <cell r="H1160">
            <v>9460</v>
          </cell>
        </row>
        <row r="1161">
          <cell r="A1161">
            <v>510850</v>
          </cell>
          <cell r="B1161" t="str">
            <v>MT</v>
          </cell>
          <cell r="C1161" t="str">
            <v>VERA</v>
          </cell>
          <cell r="D1161" t="str">
            <v>510850</v>
          </cell>
          <cell r="F1161">
            <v>35846509</v>
          </cell>
          <cell r="H1161">
            <v>25439458</v>
          </cell>
        </row>
        <row r="1162">
          <cell r="A1162">
            <v>510550</v>
          </cell>
          <cell r="B1162" t="str">
            <v>MT</v>
          </cell>
          <cell r="C1162" t="str">
            <v>VILA BELA DA SANTÍSSIMA TRINDADE</v>
          </cell>
          <cell r="D1162" t="str">
            <v>510550</v>
          </cell>
          <cell r="F1162">
            <v>999037</v>
          </cell>
          <cell r="G1162">
            <v>5</v>
          </cell>
          <cell r="H1162">
            <v>708894</v>
          </cell>
        </row>
        <row r="1163">
          <cell r="A1163">
            <v>510860</v>
          </cell>
          <cell r="B1163" t="str">
            <v>MT</v>
          </cell>
          <cell r="C1163" t="str">
            <v>VILA RICA</v>
          </cell>
          <cell r="D1163" t="str">
            <v>510860</v>
          </cell>
          <cell r="E1163">
            <v>263304</v>
          </cell>
          <cell r="F1163">
            <v>51344045</v>
          </cell>
          <cell r="G1163">
            <v>191571</v>
          </cell>
          <cell r="H1163">
            <v>35236899</v>
          </cell>
        </row>
        <row r="1164">
          <cell r="A1164">
            <v>500110</v>
          </cell>
          <cell r="B1164" t="str">
            <v>MS</v>
          </cell>
          <cell r="C1164" t="str">
            <v>AQUIDAUANA</v>
          </cell>
          <cell r="D1164" t="str">
            <v>500110</v>
          </cell>
          <cell r="F1164">
            <v>33677532</v>
          </cell>
          <cell r="H1164">
            <v>23900184</v>
          </cell>
        </row>
        <row r="1165">
          <cell r="A1165">
            <v>500124</v>
          </cell>
          <cell r="B1165" t="str">
            <v>MS</v>
          </cell>
          <cell r="C1165" t="str">
            <v>ARAL MOREIRA</v>
          </cell>
          <cell r="D1165" t="str">
            <v>500124</v>
          </cell>
          <cell r="E1165">
            <v>31452</v>
          </cell>
          <cell r="F1165">
            <v>26824423</v>
          </cell>
          <cell r="G1165">
            <v>30949</v>
          </cell>
          <cell r="H1165">
            <v>22539774</v>
          </cell>
        </row>
        <row r="1166">
          <cell r="A1166">
            <v>500150</v>
          </cell>
          <cell r="B1166" t="str">
            <v>MS</v>
          </cell>
          <cell r="C1166" t="str">
            <v>BANDEIRANTES</v>
          </cell>
          <cell r="D1166" t="str">
            <v>500150</v>
          </cell>
          <cell r="F1166">
            <v>52018</v>
          </cell>
          <cell r="H1166">
            <v>36916</v>
          </cell>
        </row>
        <row r="1167">
          <cell r="A1167">
            <v>500210</v>
          </cell>
          <cell r="B1167" t="str">
            <v>MS</v>
          </cell>
          <cell r="C1167" t="str">
            <v>BELA VISTA</v>
          </cell>
          <cell r="D1167" t="str">
            <v>500210</v>
          </cell>
          <cell r="F1167">
            <v>543616</v>
          </cell>
          <cell r="H1167">
            <v>385792</v>
          </cell>
        </row>
        <row r="1168">
          <cell r="A1168">
            <v>500260</v>
          </cell>
          <cell r="B1168" t="str">
            <v>MS</v>
          </cell>
          <cell r="C1168" t="str">
            <v>CAMAPUÃ</v>
          </cell>
          <cell r="D1168" t="str">
            <v>500260</v>
          </cell>
          <cell r="F1168">
            <v>48434617</v>
          </cell>
          <cell r="H1168">
            <v>34372954</v>
          </cell>
        </row>
        <row r="1169">
          <cell r="A1169">
            <v>500270</v>
          </cell>
          <cell r="B1169" t="str">
            <v>MS</v>
          </cell>
          <cell r="C1169" t="str">
            <v>CAMPO GRANDE</v>
          </cell>
          <cell r="D1169" t="str">
            <v>500270</v>
          </cell>
          <cell r="E1169">
            <v>2767297</v>
          </cell>
          <cell r="F1169">
            <v>340090244</v>
          </cell>
          <cell r="G1169">
            <v>1670014</v>
          </cell>
          <cell r="H1169">
            <v>251171960</v>
          </cell>
        </row>
        <row r="1170">
          <cell r="A1170">
            <v>500295</v>
          </cell>
          <cell r="B1170" t="str">
            <v>MS</v>
          </cell>
          <cell r="C1170" t="str">
            <v>CHAPADÃO DO SUL</v>
          </cell>
          <cell r="D1170" t="str">
            <v>500295</v>
          </cell>
          <cell r="F1170">
            <v>48000</v>
          </cell>
          <cell r="H1170">
            <v>43500</v>
          </cell>
        </row>
        <row r="1171">
          <cell r="A1171">
            <v>500315</v>
          </cell>
          <cell r="B1171" t="str">
            <v>MS</v>
          </cell>
          <cell r="C1171" t="str">
            <v>CORONEL SAPUCAIA</v>
          </cell>
          <cell r="D1171" t="str">
            <v>500315</v>
          </cell>
          <cell r="F1171">
            <v>221266096</v>
          </cell>
          <cell r="H1171">
            <v>157027552</v>
          </cell>
        </row>
        <row r="1172">
          <cell r="A1172">
            <v>500330</v>
          </cell>
          <cell r="B1172" t="str">
            <v>MS</v>
          </cell>
          <cell r="C1172" t="str">
            <v>COXIM</v>
          </cell>
          <cell r="D1172" t="str">
            <v>500330</v>
          </cell>
          <cell r="F1172">
            <v>5434624539</v>
          </cell>
          <cell r="H1172">
            <v>3856830318</v>
          </cell>
        </row>
        <row r="1173">
          <cell r="A1173">
            <v>500348</v>
          </cell>
          <cell r="B1173" t="str">
            <v>MS</v>
          </cell>
          <cell r="C1173" t="str">
            <v>DOIS IRMÃOS DO BURITI</v>
          </cell>
          <cell r="D1173" t="str">
            <v>500348</v>
          </cell>
          <cell r="F1173">
            <v>36722383</v>
          </cell>
          <cell r="H1173">
            <v>26061046</v>
          </cell>
        </row>
        <row r="1174">
          <cell r="A1174">
            <v>500370</v>
          </cell>
          <cell r="B1174" t="str">
            <v>MS</v>
          </cell>
          <cell r="C1174" t="str">
            <v>DOURADOS</v>
          </cell>
          <cell r="D1174" t="str">
            <v>500370</v>
          </cell>
          <cell r="E1174">
            <v>1310009</v>
          </cell>
          <cell r="F1174">
            <v>351726078</v>
          </cell>
          <cell r="G1174">
            <v>1549680</v>
          </cell>
          <cell r="H1174">
            <v>221862271</v>
          </cell>
        </row>
        <row r="1175">
          <cell r="A1175">
            <v>500380</v>
          </cell>
          <cell r="B1175" t="str">
            <v>MS</v>
          </cell>
          <cell r="C1175" t="str">
            <v>FÁTIMA DO SUL</v>
          </cell>
          <cell r="D1175" t="str">
            <v>500380</v>
          </cell>
          <cell r="E1175">
            <v>332677</v>
          </cell>
          <cell r="F1175">
            <v>46631279</v>
          </cell>
          <cell r="G1175">
            <v>219401</v>
          </cell>
          <cell r="H1175">
            <v>35940202</v>
          </cell>
        </row>
        <row r="1176">
          <cell r="A1176">
            <v>500430</v>
          </cell>
          <cell r="B1176" t="str">
            <v>MS</v>
          </cell>
          <cell r="C1176" t="str">
            <v>IGUATEMI</v>
          </cell>
          <cell r="D1176" t="str">
            <v>500430</v>
          </cell>
          <cell r="F1176">
            <v>2352404</v>
          </cell>
          <cell r="H1176">
            <v>1669448</v>
          </cell>
        </row>
        <row r="1177">
          <cell r="A1177">
            <v>500450</v>
          </cell>
          <cell r="B1177" t="str">
            <v>MS</v>
          </cell>
          <cell r="C1177" t="str">
            <v>ITAPORÃ</v>
          </cell>
          <cell r="D1177" t="str">
            <v>500450</v>
          </cell>
          <cell r="E1177">
            <v>148508</v>
          </cell>
          <cell r="F1177">
            <v>29173241</v>
          </cell>
          <cell r="G1177">
            <v>84159</v>
          </cell>
          <cell r="H1177">
            <v>24059804</v>
          </cell>
        </row>
        <row r="1178">
          <cell r="A1178">
            <v>500460</v>
          </cell>
          <cell r="B1178" t="str">
            <v>MS</v>
          </cell>
          <cell r="C1178" t="str">
            <v>ITAQUIRAÍ</v>
          </cell>
          <cell r="D1178" t="str">
            <v>500460</v>
          </cell>
          <cell r="F1178">
            <v>27741714</v>
          </cell>
          <cell r="H1178">
            <v>19687668</v>
          </cell>
        </row>
        <row r="1179">
          <cell r="A1179">
            <v>500480</v>
          </cell>
          <cell r="B1179" t="str">
            <v>MS</v>
          </cell>
          <cell r="C1179" t="str">
            <v>JAPORÃ</v>
          </cell>
          <cell r="D1179" t="str">
            <v>500480</v>
          </cell>
          <cell r="F1179">
            <v>9765</v>
          </cell>
          <cell r="H1179">
            <v>6930</v>
          </cell>
        </row>
        <row r="1180">
          <cell r="A1180">
            <v>500500</v>
          </cell>
          <cell r="B1180" t="str">
            <v>MS</v>
          </cell>
          <cell r="C1180" t="str">
            <v>JARDIM</v>
          </cell>
          <cell r="D1180" t="str">
            <v>500500</v>
          </cell>
          <cell r="F1180">
            <v>165483735</v>
          </cell>
          <cell r="H1180">
            <v>117440070</v>
          </cell>
        </row>
        <row r="1181">
          <cell r="A1181">
            <v>500515</v>
          </cell>
          <cell r="B1181" t="str">
            <v>MS</v>
          </cell>
          <cell r="C1181" t="str">
            <v>JUTI</v>
          </cell>
          <cell r="D1181" t="str">
            <v>500515</v>
          </cell>
          <cell r="F1181">
            <v>6265255</v>
          </cell>
          <cell r="H1181">
            <v>4446310</v>
          </cell>
        </row>
        <row r="1182">
          <cell r="A1182">
            <v>500525</v>
          </cell>
          <cell r="B1182" t="str">
            <v>MS</v>
          </cell>
          <cell r="C1182" t="str">
            <v>LAGUNA CARAPÃ</v>
          </cell>
          <cell r="D1182" t="str">
            <v>500525</v>
          </cell>
          <cell r="E1182">
            <v>11047</v>
          </cell>
          <cell r="F1182">
            <v>10731295</v>
          </cell>
          <cell r="G1182">
            <v>4098</v>
          </cell>
          <cell r="H1182">
            <v>6617602</v>
          </cell>
        </row>
        <row r="1183">
          <cell r="A1183">
            <v>500580</v>
          </cell>
          <cell r="B1183" t="str">
            <v>MS</v>
          </cell>
          <cell r="C1183" t="str">
            <v>NIOAQUE</v>
          </cell>
          <cell r="D1183" t="str">
            <v>500580</v>
          </cell>
          <cell r="F1183">
            <v>25717135</v>
          </cell>
          <cell r="H1183">
            <v>18250870</v>
          </cell>
        </row>
        <row r="1184">
          <cell r="A1184">
            <v>500620</v>
          </cell>
          <cell r="B1184" t="str">
            <v>MS</v>
          </cell>
          <cell r="C1184" t="str">
            <v>NOVA ANDRADINA</v>
          </cell>
          <cell r="D1184" t="str">
            <v>500620</v>
          </cell>
          <cell r="F1184">
            <v>24180</v>
          </cell>
          <cell r="H1184">
            <v>17160</v>
          </cell>
        </row>
        <row r="1185">
          <cell r="A1185">
            <v>500635</v>
          </cell>
          <cell r="B1185" t="str">
            <v>MS</v>
          </cell>
          <cell r="C1185" t="str">
            <v>PARANHOS</v>
          </cell>
          <cell r="D1185" t="str">
            <v>500635</v>
          </cell>
          <cell r="F1185">
            <v>0</v>
          </cell>
          <cell r="H1185">
            <v>0</v>
          </cell>
        </row>
        <row r="1186">
          <cell r="A1186">
            <v>500640</v>
          </cell>
          <cell r="B1186" t="str">
            <v>MS</v>
          </cell>
          <cell r="C1186" t="str">
            <v>PEDRO GOMES</v>
          </cell>
          <cell r="D1186" t="str">
            <v>500640</v>
          </cell>
          <cell r="F1186">
            <v>926621</v>
          </cell>
          <cell r="H1186">
            <v>657602</v>
          </cell>
        </row>
        <row r="1187">
          <cell r="A1187">
            <v>500660</v>
          </cell>
          <cell r="B1187" t="str">
            <v>MS</v>
          </cell>
          <cell r="C1187" t="str">
            <v>PONTA PORÃ</v>
          </cell>
          <cell r="D1187" t="str">
            <v>500660</v>
          </cell>
          <cell r="F1187">
            <v>226381995</v>
          </cell>
          <cell r="H1187">
            <v>160658190</v>
          </cell>
        </row>
        <row r="1188">
          <cell r="A1188">
            <v>500690</v>
          </cell>
          <cell r="B1188" t="str">
            <v>MS</v>
          </cell>
          <cell r="C1188" t="str">
            <v>PORTO MURTINHO</v>
          </cell>
          <cell r="D1188" t="str">
            <v>500690</v>
          </cell>
          <cell r="E1188">
            <v>1326</v>
          </cell>
          <cell r="F1188">
            <v>9436221</v>
          </cell>
          <cell r="G1188">
            <v>32670</v>
          </cell>
          <cell r="H1188">
            <v>6790548</v>
          </cell>
        </row>
        <row r="1189">
          <cell r="A1189">
            <v>500769</v>
          </cell>
          <cell r="B1189" t="str">
            <v>MS</v>
          </cell>
          <cell r="C1189" t="str">
            <v>SÃO GABRIEL DO OESTE</v>
          </cell>
          <cell r="D1189" t="str">
            <v>500769</v>
          </cell>
          <cell r="F1189">
            <v>620000</v>
          </cell>
          <cell r="H1189">
            <v>440000</v>
          </cell>
        </row>
        <row r="1190">
          <cell r="A1190">
            <v>500795</v>
          </cell>
          <cell r="B1190" t="str">
            <v>MS</v>
          </cell>
          <cell r="C1190" t="str">
            <v>TACURU</v>
          </cell>
          <cell r="D1190" t="str">
            <v>500795</v>
          </cell>
          <cell r="E1190">
            <v>2556</v>
          </cell>
          <cell r="F1190">
            <v>27068993</v>
          </cell>
          <cell r="G1190">
            <v>486</v>
          </cell>
          <cell r="H1190">
            <v>18570943</v>
          </cell>
        </row>
        <row r="1191">
          <cell r="A1191">
            <v>500797</v>
          </cell>
          <cell r="B1191" t="str">
            <v>MS</v>
          </cell>
          <cell r="C1191" t="str">
            <v>TAQUARUSSU</v>
          </cell>
          <cell r="D1191" t="str">
            <v>500797</v>
          </cell>
          <cell r="F1191">
            <v>4858816</v>
          </cell>
          <cell r="H1191">
            <v>3448192</v>
          </cell>
        </row>
        <row r="1192">
          <cell r="A1192">
            <v>310375</v>
          </cell>
          <cell r="B1192" t="str">
            <v>MG</v>
          </cell>
          <cell r="C1192" t="str">
            <v>ARAPORÃ</v>
          </cell>
          <cell r="D1192" t="str">
            <v>310375</v>
          </cell>
          <cell r="F1192">
            <v>3303980</v>
          </cell>
          <cell r="H1192">
            <v>2344760</v>
          </cell>
        </row>
        <row r="1193">
          <cell r="A1193">
            <v>310560</v>
          </cell>
          <cell r="B1193" t="str">
            <v>MG</v>
          </cell>
          <cell r="C1193" t="str">
            <v>BARBACENA</v>
          </cell>
          <cell r="D1193" t="str">
            <v>310560</v>
          </cell>
          <cell r="E1193">
            <v>1493628</v>
          </cell>
          <cell r="F1193">
            <v>164039879</v>
          </cell>
          <cell r="G1193">
            <v>476449</v>
          </cell>
          <cell r="H1193">
            <v>120006841</v>
          </cell>
        </row>
        <row r="1194">
          <cell r="A1194">
            <v>310910</v>
          </cell>
          <cell r="B1194" t="str">
            <v>MG</v>
          </cell>
          <cell r="C1194" t="str">
            <v>BUENO BRANDÃO</v>
          </cell>
          <cell r="D1194" t="str">
            <v>310910</v>
          </cell>
          <cell r="F1194">
            <v>0</v>
          </cell>
          <cell r="H1194">
            <v>0</v>
          </cell>
        </row>
        <row r="1195">
          <cell r="A1195">
            <v>310970</v>
          </cell>
          <cell r="B1195" t="str">
            <v>MG</v>
          </cell>
          <cell r="C1195" t="str">
            <v>CACHOEIRA DE MINAS</v>
          </cell>
          <cell r="D1195" t="str">
            <v>310970</v>
          </cell>
          <cell r="F1195">
            <v>3076502</v>
          </cell>
          <cell r="H1195">
            <v>2183324</v>
          </cell>
        </row>
        <row r="1196">
          <cell r="A1196">
            <v>312280</v>
          </cell>
          <cell r="B1196" t="str">
            <v>MG</v>
          </cell>
          <cell r="C1196" t="str">
            <v>DOM VIÇOSO</v>
          </cell>
          <cell r="D1196" t="str">
            <v>312280</v>
          </cell>
          <cell r="F1196">
            <v>15680730</v>
          </cell>
          <cell r="H1196">
            <v>11128260</v>
          </cell>
        </row>
        <row r="1197">
          <cell r="A1197">
            <v>313170</v>
          </cell>
          <cell r="B1197" t="str">
            <v>MG</v>
          </cell>
          <cell r="C1197" t="str">
            <v>ITABIRA</v>
          </cell>
          <cell r="D1197" t="str">
            <v>313170</v>
          </cell>
          <cell r="F1197">
            <v>2765789</v>
          </cell>
          <cell r="H1197">
            <v>1962818</v>
          </cell>
        </row>
        <row r="1198">
          <cell r="A1198">
            <v>313505</v>
          </cell>
          <cell r="B1198" t="str">
            <v>MG</v>
          </cell>
          <cell r="C1198" t="str">
            <v>JAÍBA</v>
          </cell>
          <cell r="D1198" t="str">
            <v>313505</v>
          </cell>
          <cell r="F1198">
            <v>463078</v>
          </cell>
          <cell r="H1198">
            <v>328636</v>
          </cell>
        </row>
        <row r="1199">
          <cell r="A1199">
            <v>314090</v>
          </cell>
          <cell r="B1199" t="str">
            <v>MG</v>
          </cell>
          <cell r="C1199" t="str">
            <v>MATIPÓ</v>
          </cell>
          <cell r="D1199" t="str">
            <v>314090</v>
          </cell>
          <cell r="F1199">
            <v>2718421</v>
          </cell>
          <cell r="H1199">
            <v>1929202</v>
          </cell>
        </row>
        <row r="1200">
          <cell r="A1200">
            <v>314200</v>
          </cell>
          <cell r="B1200" t="str">
            <v>MG</v>
          </cell>
          <cell r="C1200" t="str">
            <v>MIRABELA</v>
          </cell>
          <cell r="D1200" t="str">
            <v>314200</v>
          </cell>
          <cell r="F1200">
            <v>296701</v>
          </cell>
          <cell r="H1200">
            <v>210562</v>
          </cell>
        </row>
        <row r="1201">
          <cell r="A1201">
            <v>314587</v>
          </cell>
          <cell r="B1201" t="str">
            <v>MG</v>
          </cell>
          <cell r="C1201" t="str">
            <v>ORIZÂNIA</v>
          </cell>
          <cell r="D1201" t="str">
            <v>314587</v>
          </cell>
          <cell r="F1201">
            <v>14650135</v>
          </cell>
          <cell r="H1201">
            <v>10396870</v>
          </cell>
        </row>
        <row r="1202">
          <cell r="A1202">
            <v>314910</v>
          </cell>
          <cell r="B1202" t="str">
            <v>MG</v>
          </cell>
          <cell r="C1202" t="str">
            <v>PEDRALVA</v>
          </cell>
          <cell r="D1202" t="str">
            <v>314910</v>
          </cell>
          <cell r="F1202">
            <v>0</v>
          </cell>
          <cell r="H1202">
            <v>0</v>
          </cell>
        </row>
        <row r="1203">
          <cell r="A1203">
            <v>315080</v>
          </cell>
          <cell r="B1203" t="str">
            <v>MG</v>
          </cell>
          <cell r="C1203" t="str">
            <v>PIRANGA</v>
          </cell>
          <cell r="D1203" t="str">
            <v>315080</v>
          </cell>
          <cell r="F1203">
            <v>104346</v>
          </cell>
          <cell r="H1203">
            <v>74052</v>
          </cell>
        </row>
        <row r="1204">
          <cell r="A1204">
            <v>315370</v>
          </cell>
          <cell r="B1204" t="str">
            <v>MG</v>
          </cell>
          <cell r="C1204" t="str">
            <v>QUARTEL GERAL</v>
          </cell>
          <cell r="D1204" t="str">
            <v>315370</v>
          </cell>
          <cell r="F1204">
            <v>28979017</v>
          </cell>
          <cell r="H1204">
            <v>20565754</v>
          </cell>
        </row>
        <row r="1205">
          <cell r="A1205">
            <v>315960</v>
          </cell>
          <cell r="B1205" t="str">
            <v>MG</v>
          </cell>
          <cell r="C1205" t="str">
            <v>SANTA RITA DO SAPUCAÍ</v>
          </cell>
          <cell r="D1205" t="str">
            <v>315960</v>
          </cell>
          <cell r="F1205">
            <v>111614818</v>
          </cell>
          <cell r="H1205">
            <v>79210516</v>
          </cell>
        </row>
        <row r="1206">
          <cell r="A1206">
            <v>316370</v>
          </cell>
          <cell r="B1206" t="str">
            <v>MG</v>
          </cell>
          <cell r="C1206" t="str">
            <v>SÃO LOURENÇO</v>
          </cell>
          <cell r="D1206" t="str">
            <v>316370</v>
          </cell>
          <cell r="F1206">
            <v>142685157</v>
          </cell>
          <cell r="H1206">
            <v>101260434</v>
          </cell>
        </row>
        <row r="1207">
          <cell r="A1207">
            <v>316720</v>
          </cell>
          <cell r="B1207" t="str">
            <v>MG</v>
          </cell>
          <cell r="C1207" t="str">
            <v>SETE LAGOAS</v>
          </cell>
          <cell r="D1207" t="str">
            <v>316720</v>
          </cell>
          <cell r="F1207">
            <v>12805170</v>
          </cell>
          <cell r="H1207">
            <v>9087540</v>
          </cell>
        </row>
        <row r="1208">
          <cell r="A1208">
            <v>317020</v>
          </cell>
          <cell r="B1208" t="str">
            <v>MG</v>
          </cell>
          <cell r="C1208" t="str">
            <v>UBERLÂNDIA</v>
          </cell>
          <cell r="D1208" t="str">
            <v>317020</v>
          </cell>
          <cell r="F1208">
            <v>758477</v>
          </cell>
          <cell r="H1208">
            <v>538274</v>
          </cell>
        </row>
        <row r="1209">
          <cell r="A1209">
            <v>150010</v>
          </cell>
          <cell r="B1209" t="str">
            <v>PA</v>
          </cell>
          <cell r="C1209" t="str">
            <v>ABAETETUBA</v>
          </cell>
          <cell r="D1209" t="str">
            <v>150010</v>
          </cell>
          <cell r="F1209">
            <v>94427271</v>
          </cell>
          <cell r="H1209">
            <v>67012902</v>
          </cell>
        </row>
        <row r="1210">
          <cell r="A1210">
            <v>150013</v>
          </cell>
          <cell r="B1210" t="str">
            <v>PA</v>
          </cell>
          <cell r="C1210" t="str">
            <v>ABEL FIGUEIREDO</v>
          </cell>
          <cell r="D1210" t="str">
            <v>150013</v>
          </cell>
          <cell r="F1210">
            <v>2561034</v>
          </cell>
          <cell r="H1210">
            <v>1817508</v>
          </cell>
        </row>
        <row r="1211">
          <cell r="A1211">
            <v>150020</v>
          </cell>
          <cell r="B1211" t="str">
            <v>PA</v>
          </cell>
          <cell r="C1211" t="str">
            <v>ACARÁ</v>
          </cell>
          <cell r="D1211" t="str">
            <v>150020</v>
          </cell>
          <cell r="F1211">
            <v>5649192</v>
          </cell>
          <cell r="H1211">
            <v>4009104</v>
          </cell>
        </row>
        <row r="1212">
          <cell r="A1212">
            <v>150030</v>
          </cell>
          <cell r="B1212" t="str">
            <v>PA</v>
          </cell>
          <cell r="C1212" t="str">
            <v>AFUÁ</v>
          </cell>
          <cell r="D1212" t="str">
            <v>150030</v>
          </cell>
          <cell r="F1212">
            <v>0</v>
          </cell>
          <cell r="H1212">
            <v>0</v>
          </cell>
        </row>
        <row r="1213">
          <cell r="A1213">
            <v>150034</v>
          </cell>
          <cell r="B1213" t="str">
            <v>PA</v>
          </cell>
          <cell r="C1213" t="str">
            <v>ÁGUA AZUL DO NORTE</v>
          </cell>
          <cell r="D1213" t="str">
            <v>150034</v>
          </cell>
          <cell r="E1213">
            <v>47686</v>
          </cell>
          <cell r="F1213">
            <v>36702599</v>
          </cell>
          <cell r="G1213">
            <v>51351</v>
          </cell>
          <cell r="H1213">
            <v>24313736</v>
          </cell>
        </row>
        <row r="1214">
          <cell r="A1214">
            <v>150050</v>
          </cell>
          <cell r="B1214" t="str">
            <v>PA</v>
          </cell>
          <cell r="C1214" t="str">
            <v>ALMEIRIM</v>
          </cell>
          <cell r="D1214" t="str">
            <v>150050</v>
          </cell>
          <cell r="E1214">
            <v>336061</v>
          </cell>
          <cell r="F1214">
            <v>58909031</v>
          </cell>
          <cell r="G1214">
            <v>329596</v>
          </cell>
          <cell r="H1214">
            <v>43186222</v>
          </cell>
        </row>
        <row r="1215">
          <cell r="A1215">
            <v>150060</v>
          </cell>
          <cell r="B1215" t="str">
            <v>PA</v>
          </cell>
          <cell r="C1215" t="str">
            <v>ALTAMIRA</v>
          </cell>
          <cell r="D1215" t="str">
            <v>150060</v>
          </cell>
          <cell r="F1215">
            <v>8402085</v>
          </cell>
          <cell r="H1215">
            <v>5962770</v>
          </cell>
        </row>
        <row r="1216">
          <cell r="A1216">
            <v>150080</v>
          </cell>
          <cell r="B1216" t="str">
            <v>PA</v>
          </cell>
          <cell r="C1216" t="str">
            <v>ANANINDEUA</v>
          </cell>
          <cell r="D1216" t="str">
            <v>150080</v>
          </cell>
          <cell r="E1216">
            <v>39152</v>
          </cell>
          <cell r="F1216">
            <v>196828408</v>
          </cell>
          <cell r="G1216">
            <v>53215</v>
          </cell>
          <cell r="H1216">
            <v>139401791</v>
          </cell>
        </row>
        <row r="1217">
          <cell r="A1217">
            <v>150085</v>
          </cell>
          <cell r="B1217" t="str">
            <v>PA</v>
          </cell>
          <cell r="C1217" t="str">
            <v>ANAPU</v>
          </cell>
          <cell r="D1217" t="str">
            <v>150085</v>
          </cell>
          <cell r="E1217">
            <v>275914</v>
          </cell>
          <cell r="F1217">
            <v>125210965</v>
          </cell>
          <cell r="G1217">
            <v>3259</v>
          </cell>
          <cell r="H1217">
            <v>88516098</v>
          </cell>
        </row>
        <row r="1218">
          <cell r="A1218">
            <v>150100</v>
          </cell>
          <cell r="B1218" t="str">
            <v>PA</v>
          </cell>
          <cell r="C1218" t="str">
            <v>AVEIRO</v>
          </cell>
          <cell r="D1218" t="str">
            <v>150100</v>
          </cell>
          <cell r="E1218">
            <v>86633</v>
          </cell>
          <cell r="F1218">
            <v>8305706</v>
          </cell>
          <cell r="G1218">
            <v>83121</v>
          </cell>
          <cell r="H1218">
            <v>7276147</v>
          </cell>
        </row>
        <row r="1219">
          <cell r="A1219">
            <v>150120</v>
          </cell>
          <cell r="B1219" t="str">
            <v>PA</v>
          </cell>
          <cell r="C1219" t="str">
            <v>BAIÃO</v>
          </cell>
          <cell r="D1219" t="str">
            <v>150120</v>
          </cell>
          <cell r="F1219">
            <v>3415983</v>
          </cell>
          <cell r="H1219">
            <v>2424246</v>
          </cell>
        </row>
        <row r="1220">
          <cell r="A1220">
            <v>150125</v>
          </cell>
          <cell r="B1220" t="str">
            <v>PA</v>
          </cell>
          <cell r="C1220" t="str">
            <v>BANNACH</v>
          </cell>
          <cell r="D1220" t="str">
            <v>150125</v>
          </cell>
          <cell r="F1220">
            <v>37045</v>
          </cell>
          <cell r="H1220">
            <v>26290</v>
          </cell>
        </row>
        <row r="1221">
          <cell r="A1221">
            <v>150130</v>
          </cell>
          <cell r="B1221" t="str">
            <v>PA</v>
          </cell>
          <cell r="C1221" t="str">
            <v>BARCARENA</v>
          </cell>
          <cell r="D1221" t="str">
            <v>150130</v>
          </cell>
          <cell r="F1221">
            <v>84755178</v>
          </cell>
          <cell r="H1221">
            <v>60148836</v>
          </cell>
        </row>
        <row r="1222">
          <cell r="A1222">
            <v>150140</v>
          </cell>
          <cell r="B1222" t="str">
            <v>PA</v>
          </cell>
          <cell r="C1222" t="str">
            <v>BELÉM</v>
          </cell>
          <cell r="D1222" t="str">
            <v>150140</v>
          </cell>
          <cell r="E1222">
            <v>6669228</v>
          </cell>
          <cell r="F1222">
            <v>7274135435</v>
          </cell>
          <cell r="G1222">
            <v>3250656</v>
          </cell>
          <cell r="H1222">
            <v>5135266099</v>
          </cell>
        </row>
        <row r="1223">
          <cell r="A1223">
            <v>150145</v>
          </cell>
          <cell r="B1223" t="str">
            <v>PA</v>
          </cell>
          <cell r="C1223" t="str">
            <v>BELTERRA</v>
          </cell>
          <cell r="D1223" t="str">
            <v>150145</v>
          </cell>
          <cell r="E1223">
            <v>106432</v>
          </cell>
          <cell r="F1223">
            <v>28355040</v>
          </cell>
          <cell r="G1223">
            <v>164553</v>
          </cell>
          <cell r="H1223">
            <v>18795651</v>
          </cell>
        </row>
        <row r="1224">
          <cell r="A1224">
            <v>150150</v>
          </cell>
          <cell r="B1224" t="str">
            <v>PA</v>
          </cell>
          <cell r="C1224" t="str">
            <v>BENEVIDES</v>
          </cell>
          <cell r="D1224" t="str">
            <v>150150</v>
          </cell>
          <cell r="E1224">
            <v>48563</v>
          </cell>
          <cell r="F1224">
            <v>21265414</v>
          </cell>
          <cell r="G1224">
            <v>36826</v>
          </cell>
          <cell r="H1224">
            <v>14904592</v>
          </cell>
        </row>
        <row r="1225">
          <cell r="A1225">
            <v>150157</v>
          </cell>
          <cell r="B1225" t="str">
            <v>PA</v>
          </cell>
          <cell r="C1225" t="str">
            <v>BOM JESUS DO TOCANTINS</v>
          </cell>
          <cell r="D1225" t="str">
            <v>150157</v>
          </cell>
          <cell r="E1225">
            <v>14773</v>
          </cell>
          <cell r="F1225">
            <v>533803359</v>
          </cell>
          <cell r="G1225">
            <v>7885</v>
          </cell>
          <cell r="H1225">
            <v>379004917</v>
          </cell>
        </row>
        <row r="1226">
          <cell r="A1226">
            <v>150160</v>
          </cell>
          <cell r="B1226" t="str">
            <v>PA</v>
          </cell>
          <cell r="C1226" t="str">
            <v>BONITO</v>
          </cell>
          <cell r="D1226" t="str">
            <v>150160</v>
          </cell>
          <cell r="F1226">
            <v>71300</v>
          </cell>
          <cell r="H1226">
            <v>50600</v>
          </cell>
        </row>
        <row r="1227">
          <cell r="A1227">
            <v>150170</v>
          </cell>
          <cell r="B1227" t="str">
            <v>PA</v>
          </cell>
          <cell r="C1227" t="str">
            <v>BRAGANÇA</v>
          </cell>
          <cell r="D1227" t="str">
            <v>150170</v>
          </cell>
          <cell r="F1227">
            <v>4254843</v>
          </cell>
          <cell r="H1227">
            <v>3019566</v>
          </cell>
        </row>
        <row r="1228">
          <cell r="A1228">
            <v>150172</v>
          </cell>
          <cell r="B1228" t="str">
            <v>PA</v>
          </cell>
          <cell r="C1228" t="str">
            <v>BRASIL NOVO</v>
          </cell>
          <cell r="D1228" t="str">
            <v>150172</v>
          </cell>
          <cell r="F1228">
            <v>5207132</v>
          </cell>
          <cell r="H1228">
            <v>3695384</v>
          </cell>
        </row>
        <row r="1229">
          <cell r="A1229">
            <v>150175</v>
          </cell>
          <cell r="B1229" t="str">
            <v>PA</v>
          </cell>
          <cell r="C1229" t="str">
            <v>BREJO GRANDE DO ARAGUAIA</v>
          </cell>
          <cell r="D1229" t="str">
            <v>150175</v>
          </cell>
          <cell r="F1229">
            <v>32680510</v>
          </cell>
          <cell r="H1229">
            <v>23192620</v>
          </cell>
        </row>
        <row r="1230">
          <cell r="A1230">
            <v>150180</v>
          </cell>
          <cell r="B1230" t="str">
            <v>PA</v>
          </cell>
          <cell r="C1230" t="str">
            <v>BREVES</v>
          </cell>
          <cell r="D1230" t="str">
            <v>150180</v>
          </cell>
          <cell r="F1230">
            <v>1434556</v>
          </cell>
          <cell r="G1230">
            <v>51276</v>
          </cell>
          <cell r="H1230">
            <v>1166411</v>
          </cell>
        </row>
        <row r="1231">
          <cell r="A1231">
            <v>150190</v>
          </cell>
          <cell r="B1231" t="str">
            <v>PA</v>
          </cell>
          <cell r="C1231" t="str">
            <v>BUJARU</v>
          </cell>
          <cell r="D1231" t="str">
            <v>150190</v>
          </cell>
          <cell r="E1231">
            <v>88799</v>
          </cell>
          <cell r="F1231">
            <v>23954901</v>
          </cell>
          <cell r="G1231">
            <v>89045</v>
          </cell>
          <cell r="H1231">
            <v>16738637</v>
          </cell>
        </row>
        <row r="1232">
          <cell r="A1232">
            <v>150200</v>
          </cell>
          <cell r="B1232" t="str">
            <v>PA</v>
          </cell>
          <cell r="C1232" t="str">
            <v>CACHOEIRA DO ARARI</v>
          </cell>
          <cell r="D1232" t="str">
            <v>150200</v>
          </cell>
          <cell r="F1232">
            <v>2271494</v>
          </cell>
          <cell r="H1232">
            <v>1612028</v>
          </cell>
        </row>
        <row r="1233">
          <cell r="A1233">
            <v>150210</v>
          </cell>
          <cell r="B1233" t="str">
            <v>PA</v>
          </cell>
          <cell r="C1233" t="str">
            <v>CAMETÁ</v>
          </cell>
          <cell r="D1233" t="str">
            <v>150210</v>
          </cell>
          <cell r="F1233">
            <v>9151912</v>
          </cell>
          <cell r="H1233">
            <v>8252002</v>
          </cell>
        </row>
        <row r="1234">
          <cell r="A1234">
            <v>150215</v>
          </cell>
          <cell r="B1234" t="str">
            <v>PA</v>
          </cell>
          <cell r="C1234" t="str">
            <v>CANAÃ DOS CARAJÁS</v>
          </cell>
          <cell r="D1234" t="str">
            <v>150215</v>
          </cell>
          <cell r="F1234">
            <v>73210127</v>
          </cell>
          <cell r="H1234">
            <v>51955574</v>
          </cell>
        </row>
        <row r="1235">
          <cell r="A1235">
            <v>150220</v>
          </cell>
          <cell r="B1235" t="str">
            <v>PA</v>
          </cell>
          <cell r="C1235" t="str">
            <v>CAPANEMA</v>
          </cell>
          <cell r="D1235" t="str">
            <v>150220</v>
          </cell>
          <cell r="F1235">
            <v>1476127</v>
          </cell>
          <cell r="H1235">
            <v>1047574</v>
          </cell>
        </row>
        <row r="1236">
          <cell r="A1236">
            <v>150240</v>
          </cell>
          <cell r="B1236" t="str">
            <v>PA</v>
          </cell>
          <cell r="C1236" t="str">
            <v>CASTANHAL</v>
          </cell>
          <cell r="D1236" t="str">
            <v>150240</v>
          </cell>
          <cell r="E1236">
            <v>1295230</v>
          </cell>
          <cell r="F1236">
            <v>84038391</v>
          </cell>
          <cell r="G1236">
            <v>509412</v>
          </cell>
          <cell r="H1236">
            <v>55098902</v>
          </cell>
        </row>
        <row r="1237">
          <cell r="A1237">
            <v>150250</v>
          </cell>
          <cell r="B1237" t="str">
            <v>PA</v>
          </cell>
          <cell r="C1237" t="str">
            <v>CHAVES</v>
          </cell>
          <cell r="D1237" t="str">
            <v>150250</v>
          </cell>
          <cell r="E1237">
            <v>23020</v>
          </cell>
          <cell r="F1237">
            <v>11200384</v>
          </cell>
          <cell r="G1237">
            <v>9484</v>
          </cell>
          <cell r="H1237">
            <v>7385490</v>
          </cell>
        </row>
        <row r="1238">
          <cell r="A1238">
            <v>150260</v>
          </cell>
          <cell r="B1238" t="str">
            <v>PA</v>
          </cell>
          <cell r="C1238" t="str">
            <v>COLARES</v>
          </cell>
          <cell r="D1238" t="str">
            <v>150260</v>
          </cell>
          <cell r="F1238">
            <v>50182397</v>
          </cell>
          <cell r="H1238">
            <v>35613314</v>
          </cell>
        </row>
        <row r="1239">
          <cell r="A1239">
            <v>150270</v>
          </cell>
          <cell r="B1239" t="str">
            <v>PA</v>
          </cell>
          <cell r="C1239" t="str">
            <v>CONCEIÇÃO DO ARAGUAIA</v>
          </cell>
          <cell r="D1239" t="str">
            <v>150270</v>
          </cell>
          <cell r="E1239">
            <v>1883</v>
          </cell>
          <cell r="F1239">
            <v>203100246</v>
          </cell>
          <cell r="G1239">
            <v>134617</v>
          </cell>
          <cell r="H1239">
            <v>149359414</v>
          </cell>
        </row>
        <row r="1240">
          <cell r="A1240">
            <v>150276</v>
          </cell>
          <cell r="B1240" t="str">
            <v>PA</v>
          </cell>
          <cell r="C1240" t="str">
            <v>CUMARU DO NORTE</v>
          </cell>
          <cell r="D1240" t="str">
            <v>150276</v>
          </cell>
          <cell r="F1240">
            <v>896117</v>
          </cell>
          <cell r="H1240">
            <v>635954</v>
          </cell>
        </row>
        <row r="1241">
          <cell r="A1241">
            <v>150277</v>
          </cell>
          <cell r="B1241" t="str">
            <v>PA</v>
          </cell>
          <cell r="C1241" t="str">
            <v>CURIONÓPOLIS</v>
          </cell>
          <cell r="D1241" t="str">
            <v>150277</v>
          </cell>
          <cell r="E1241">
            <v>66959</v>
          </cell>
          <cell r="F1241">
            <v>336216238</v>
          </cell>
          <cell r="G1241">
            <v>30188</v>
          </cell>
          <cell r="H1241">
            <v>239959275</v>
          </cell>
        </row>
        <row r="1242">
          <cell r="A1242">
            <v>150280</v>
          </cell>
          <cell r="B1242" t="str">
            <v>PA</v>
          </cell>
          <cell r="C1242" t="str">
            <v>CURRALINHO</v>
          </cell>
          <cell r="D1242" t="str">
            <v>150280</v>
          </cell>
          <cell r="E1242">
            <v>14986</v>
          </cell>
          <cell r="F1242">
            <v>1613428</v>
          </cell>
          <cell r="G1242">
            <v>22042</v>
          </cell>
          <cell r="H1242">
            <v>3760010</v>
          </cell>
        </row>
        <row r="1243">
          <cell r="A1243">
            <v>150285</v>
          </cell>
          <cell r="B1243" t="str">
            <v>PA</v>
          </cell>
          <cell r="C1243" t="str">
            <v>CURUÁ</v>
          </cell>
          <cell r="D1243" t="str">
            <v>150285</v>
          </cell>
          <cell r="F1243">
            <v>35774688</v>
          </cell>
          <cell r="H1243">
            <v>25426687</v>
          </cell>
        </row>
        <row r="1244">
          <cell r="A1244">
            <v>150290</v>
          </cell>
          <cell r="B1244" t="str">
            <v>PA</v>
          </cell>
          <cell r="C1244" t="str">
            <v>CURUÇÁ</v>
          </cell>
          <cell r="D1244" t="str">
            <v>150290</v>
          </cell>
          <cell r="F1244">
            <v>17704658</v>
          </cell>
          <cell r="H1244">
            <v>12564596</v>
          </cell>
        </row>
        <row r="1245">
          <cell r="A1245">
            <v>150293</v>
          </cell>
          <cell r="B1245" t="str">
            <v>PA</v>
          </cell>
          <cell r="C1245" t="str">
            <v>DOM ELISEU</v>
          </cell>
          <cell r="D1245" t="str">
            <v>150293</v>
          </cell>
          <cell r="E1245">
            <v>317918</v>
          </cell>
          <cell r="F1245">
            <v>4988969599</v>
          </cell>
          <cell r="G1245">
            <v>247040</v>
          </cell>
          <cell r="H1245">
            <v>3541664524</v>
          </cell>
        </row>
        <row r="1246">
          <cell r="A1246">
            <v>150295</v>
          </cell>
          <cell r="B1246" t="str">
            <v>PA</v>
          </cell>
          <cell r="C1246" t="str">
            <v>ELDORADO DOS CARAJÁS</v>
          </cell>
          <cell r="D1246" t="str">
            <v>150295</v>
          </cell>
          <cell r="F1246">
            <v>2284731</v>
          </cell>
          <cell r="H1246">
            <v>1621422</v>
          </cell>
        </row>
        <row r="1247">
          <cell r="A1247">
            <v>150300</v>
          </cell>
          <cell r="B1247" t="str">
            <v>PA</v>
          </cell>
          <cell r="C1247" t="str">
            <v>FARO</v>
          </cell>
          <cell r="D1247" t="str">
            <v>150300</v>
          </cell>
          <cell r="E1247">
            <v>15269</v>
          </cell>
          <cell r="F1247">
            <v>1963964</v>
          </cell>
          <cell r="G1247">
            <v>53040</v>
          </cell>
          <cell r="H1247">
            <v>2302191</v>
          </cell>
        </row>
        <row r="1248">
          <cell r="A1248">
            <v>150304</v>
          </cell>
          <cell r="B1248" t="str">
            <v>PA</v>
          </cell>
          <cell r="C1248" t="str">
            <v>FLORESTA DO ARAGUAIA</v>
          </cell>
          <cell r="D1248" t="str">
            <v>150304</v>
          </cell>
          <cell r="F1248">
            <v>17962858</v>
          </cell>
          <cell r="H1248">
            <v>12744248</v>
          </cell>
        </row>
        <row r="1249">
          <cell r="A1249">
            <v>150307</v>
          </cell>
          <cell r="B1249" t="str">
            <v>PA</v>
          </cell>
          <cell r="C1249" t="str">
            <v>GARRAFÃO DO NORTE</v>
          </cell>
          <cell r="D1249" t="str">
            <v>150307</v>
          </cell>
          <cell r="F1249">
            <v>8976949</v>
          </cell>
          <cell r="H1249">
            <v>6370738</v>
          </cell>
        </row>
        <row r="1250">
          <cell r="A1250">
            <v>150309</v>
          </cell>
          <cell r="B1250" t="str">
            <v>PA</v>
          </cell>
          <cell r="C1250" t="str">
            <v>GOIANÉSIA DO PARÁ</v>
          </cell>
          <cell r="D1250" t="str">
            <v>150309</v>
          </cell>
          <cell r="F1250">
            <v>3519275</v>
          </cell>
          <cell r="H1250">
            <v>2497550</v>
          </cell>
        </row>
        <row r="1251">
          <cell r="A1251">
            <v>150320</v>
          </cell>
          <cell r="B1251" t="str">
            <v>PA</v>
          </cell>
          <cell r="C1251" t="str">
            <v>IGARAPÉ-AÇU</v>
          </cell>
          <cell r="D1251" t="str">
            <v>150320</v>
          </cell>
          <cell r="F1251">
            <v>11063311</v>
          </cell>
          <cell r="H1251">
            <v>9752626</v>
          </cell>
        </row>
        <row r="1252">
          <cell r="A1252">
            <v>150340</v>
          </cell>
          <cell r="B1252" t="str">
            <v>PA</v>
          </cell>
          <cell r="C1252" t="str">
            <v>INHANGAPI</v>
          </cell>
          <cell r="D1252" t="str">
            <v>150340</v>
          </cell>
          <cell r="F1252">
            <v>22709481</v>
          </cell>
          <cell r="H1252">
            <v>16935652</v>
          </cell>
        </row>
        <row r="1253">
          <cell r="A1253">
            <v>150345</v>
          </cell>
          <cell r="B1253" t="str">
            <v>PA</v>
          </cell>
          <cell r="C1253" t="str">
            <v>IPIXUNA DO PARÁ</v>
          </cell>
          <cell r="D1253" t="str">
            <v>150345</v>
          </cell>
          <cell r="F1253">
            <v>4752176</v>
          </cell>
          <cell r="H1253">
            <v>3372512</v>
          </cell>
        </row>
        <row r="1254">
          <cell r="A1254">
            <v>150350</v>
          </cell>
          <cell r="B1254" t="str">
            <v>PA</v>
          </cell>
          <cell r="C1254" t="str">
            <v>IRITUIA</v>
          </cell>
          <cell r="D1254" t="str">
            <v>150350</v>
          </cell>
          <cell r="F1254">
            <v>12533424</v>
          </cell>
          <cell r="H1254">
            <v>8894688</v>
          </cell>
        </row>
        <row r="1255">
          <cell r="A1255">
            <v>150360</v>
          </cell>
          <cell r="B1255" t="str">
            <v>PA</v>
          </cell>
          <cell r="C1255" t="str">
            <v>ITAITUBA</v>
          </cell>
          <cell r="D1255" t="str">
            <v>150360</v>
          </cell>
          <cell r="F1255">
            <v>6099174</v>
          </cell>
          <cell r="G1255">
            <v>30530</v>
          </cell>
          <cell r="H1255">
            <v>4453961</v>
          </cell>
        </row>
        <row r="1256">
          <cell r="A1256">
            <v>150380</v>
          </cell>
          <cell r="B1256" t="str">
            <v>PA</v>
          </cell>
          <cell r="C1256" t="str">
            <v>JACUNDÁ</v>
          </cell>
          <cell r="D1256" t="str">
            <v>150380</v>
          </cell>
          <cell r="F1256">
            <v>8969905</v>
          </cell>
          <cell r="G1256">
            <v>6031</v>
          </cell>
          <cell r="H1256">
            <v>12666091</v>
          </cell>
        </row>
        <row r="1257">
          <cell r="A1257">
            <v>150400</v>
          </cell>
          <cell r="B1257" t="str">
            <v>PA</v>
          </cell>
          <cell r="C1257" t="str">
            <v>LIMOEIRO DO AJURU</v>
          </cell>
          <cell r="D1257" t="str">
            <v>150400</v>
          </cell>
          <cell r="E1257">
            <v>15610</v>
          </cell>
          <cell r="F1257">
            <v>38820863</v>
          </cell>
          <cell r="G1257">
            <v>17662</v>
          </cell>
          <cell r="H1257">
            <v>27640907</v>
          </cell>
        </row>
        <row r="1258">
          <cell r="A1258">
            <v>150410</v>
          </cell>
          <cell r="B1258" t="str">
            <v>PA</v>
          </cell>
          <cell r="C1258" t="str">
            <v>MAGALHÃES BARATA</v>
          </cell>
          <cell r="D1258" t="str">
            <v>150410</v>
          </cell>
          <cell r="F1258">
            <v>370946</v>
          </cell>
          <cell r="H1258">
            <v>263252</v>
          </cell>
        </row>
        <row r="1259">
          <cell r="A1259">
            <v>150420</v>
          </cell>
          <cell r="B1259" t="str">
            <v>PA</v>
          </cell>
          <cell r="C1259" t="str">
            <v>MARABÁ</v>
          </cell>
          <cell r="D1259" t="str">
            <v>150420</v>
          </cell>
          <cell r="E1259">
            <v>3613214</v>
          </cell>
          <cell r="F1259">
            <v>425162547</v>
          </cell>
          <cell r="G1259">
            <v>1605144</v>
          </cell>
          <cell r="H1259">
            <v>286896297</v>
          </cell>
        </row>
        <row r="1260">
          <cell r="A1260">
            <v>150440</v>
          </cell>
          <cell r="B1260" t="str">
            <v>PA</v>
          </cell>
          <cell r="C1260" t="str">
            <v>MARAPANIM</v>
          </cell>
          <cell r="D1260" t="str">
            <v>150440</v>
          </cell>
          <cell r="F1260">
            <v>5102848</v>
          </cell>
          <cell r="H1260">
            <v>3621376</v>
          </cell>
        </row>
        <row r="1261">
          <cell r="A1261">
            <v>150442</v>
          </cell>
          <cell r="B1261" t="str">
            <v>PA</v>
          </cell>
          <cell r="C1261" t="str">
            <v>MARITUBA</v>
          </cell>
          <cell r="D1261" t="str">
            <v>150442</v>
          </cell>
          <cell r="E1261">
            <v>40185</v>
          </cell>
          <cell r="F1261">
            <v>20175225</v>
          </cell>
          <cell r="G1261">
            <v>44849</v>
          </cell>
          <cell r="H1261">
            <v>15246829</v>
          </cell>
        </row>
        <row r="1262">
          <cell r="A1262">
            <v>150450</v>
          </cell>
          <cell r="B1262" t="str">
            <v>PA</v>
          </cell>
          <cell r="C1262" t="str">
            <v>MELGAÇO</v>
          </cell>
          <cell r="D1262" t="str">
            <v>150450</v>
          </cell>
          <cell r="F1262">
            <v>8539260</v>
          </cell>
          <cell r="H1262">
            <v>6060120</v>
          </cell>
        </row>
        <row r="1263">
          <cell r="A1263">
            <v>150460</v>
          </cell>
          <cell r="B1263" t="str">
            <v>PA</v>
          </cell>
          <cell r="C1263" t="str">
            <v>MOCAJUBA</v>
          </cell>
          <cell r="D1263" t="str">
            <v>150460</v>
          </cell>
          <cell r="F1263">
            <v>3755030</v>
          </cell>
          <cell r="H1263">
            <v>2664860</v>
          </cell>
        </row>
        <row r="1264">
          <cell r="A1264">
            <v>150475</v>
          </cell>
          <cell r="B1264" t="str">
            <v>PA</v>
          </cell>
          <cell r="C1264" t="str">
            <v>MOJUÍ DOS CAMPOS</v>
          </cell>
          <cell r="D1264" t="str">
            <v>150475</v>
          </cell>
          <cell r="F1264">
            <v>19716</v>
          </cell>
          <cell r="H1264">
            <v>13992</v>
          </cell>
        </row>
        <row r="1265">
          <cell r="A1265">
            <v>150495</v>
          </cell>
          <cell r="B1265" t="str">
            <v>PA</v>
          </cell>
          <cell r="C1265" t="str">
            <v>NOVA ESPERANÇA DO PIRIÁ</v>
          </cell>
          <cell r="D1265" t="str">
            <v>150495</v>
          </cell>
          <cell r="F1265">
            <v>0</v>
          </cell>
          <cell r="H1265">
            <v>0</v>
          </cell>
        </row>
        <row r="1266">
          <cell r="A1266">
            <v>150503</v>
          </cell>
          <cell r="B1266" t="str">
            <v>PA</v>
          </cell>
          <cell r="C1266" t="str">
            <v>NOVO PROGRESSO</v>
          </cell>
          <cell r="D1266" t="str">
            <v>150503</v>
          </cell>
          <cell r="E1266">
            <v>110972</v>
          </cell>
          <cell r="F1266">
            <v>29930221</v>
          </cell>
          <cell r="G1266">
            <v>83792</v>
          </cell>
          <cell r="H1266">
            <v>20814199</v>
          </cell>
        </row>
        <row r="1267">
          <cell r="A1267">
            <v>150510</v>
          </cell>
          <cell r="B1267" t="str">
            <v>PA</v>
          </cell>
          <cell r="C1267" t="str">
            <v>ÓBIDOS</v>
          </cell>
          <cell r="D1267" t="str">
            <v>150510</v>
          </cell>
          <cell r="E1267">
            <v>236827</v>
          </cell>
          <cell r="F1267">
            <v>43353811</v>
          </cell>
          <cell r="G1267">
            <v>158509</v>
          </cell>
          <cell r="H1267">
            <v>31403209</v>
          </cell>
        </row>
        <row r="1268">
          <cell r="A1268">
            <v>150520</v>
          </cell>
          <cell r="B1268" t="str">
            <v>PA</v>
          </cell>
          <cell r="C1268" t="str">
            <v>OEIRAS DO PARÁ</v>
          </cell>
          <cell r="D1268" t="str">
            <v>150520</v>
          </cell>
          <cell r="F1268">
            <v>2943481</v>
          </cell>
          <cell r="H1268">
            <v>2088922</v>
          </cell>
        </row>
        <row r="1269">
          <cell r="A1269">
            <v>150540</v>
          </cell>
          <cell r="B1269" t="str">
            <v>PA</v>
          </cell>
          <cell r="C1269" t="str">
            <v>OURÉM</v>
          </cell>
          <cell r="D1269" t="str">
            <v>150540</v>
          </cell>
          <cell r="F1269">
            <v>25279415</v>
          </cell>
          <cell r="H1269">
            <v>17940230</v>
          </cell>
        </row>
        <row r="1270">
          <cell r="A1270">
            <v>150543</v>
          </cell>
          <cell r="B1270" t="str">
            <v>PA</v>
          </cell>
          <cell r="C1270" t="str">
            <v>OURILÂNDIA DO NORTE</v>
          </cell>
          <cell r="D1270" t="str">
            <v>150543</v>
          </cell>
          <cell r="F1270">
            <v>51160177</v>
          </cell>
          <cell r="H1270">
            <v>38074880</v>
          </cell>
        </row>
        <row r="1271">
          <cell r="A1271">
            <v>150548</v>
          </cell>
          <cell r="B1271" t="str">
            <v>PA</v>
          </cell>
          <cell r="C1271" t="str">
            <v>PACAJÁ</v>
          </cell>
          <cell r="D1271" t="str">
            <v>150548</v>
          </cell>
          <cell r="F1271">
            <v>788764</v>
          </cell>
          <cell r="H1271">
            <v>559768</v>
          </cell>
        </row>
        <row r="1272">
          <cell r="A1272">
            <v>150549</v>
          </cell>
          <cell r="B1272" t="str">
            <v>PA</v>
          </cell>
          <cell r="C1272" t="str">
            <v>PALESTINA DO PARÁ</v>
          </cell>
          <cell r="D1272" t="str">
            <v>150549</v>
          </cell>
          <cell r="F1272">
            <v>95232</v>
          </cell>
          <cell r="H1272">
            <v>67584</v>
          </cell>
        </row>
        <row r="1273">
          <cell r="A1273">
            <v>150550</v>
          </cell>
          <cell r="B1273" t="str">
            <v>PA</v>
          </cell>
          <cell r="C1273" t="str">
            <v>PARAGOMINAS</v>
          </cell>
          <cell r="D1273" t="str">
            <v>150550</v>
          </cell>
          <cell r="E1273">
            <v>6</v>
          </cell>
          <cell r="F1273">
            <v>77974094</v>
          </cell>
          <cell r="H1273">
            <v>54204946</v>
          </cell>
        </row>
        <row r="1274">
          <cell r="A1274">
            <v>150553</v>
          </cell>
          <cell r="B1274" t="str">
            <v>PA</v>
          </cell>
          <cell r="C1274" t="str">
            <v>PARAUAPEBAS</v>
          </cell>
          <cell r="D1274" t="str">
            <v>150553</v>
          </cell>
          <cell r="E1274">
            <v>75764</v>
          </cell>
          <cell r="F1274">
            <v>177689778</v>
          </cell>
          <cell r="G1274">
            <v>829</v>
          </cell>
          <cell r="H1274">
            <v>127190594</v>
          </cell>
        </row>
        <row r="1275">
          <cell r="A1275">
            <v>150555</v>
          </cell>
          <cell r="B1275" t="str">
            <v>PA</v>
          </cell>
          <cell r="C1275" t="str">
            <v>PAU D'ARCO</v>
          </cell>
          <cell r="D1275" t="str">
            <v>150555</v>
          </cell>
          <cell r="E1275">
            <v>44870</v>
          </cell>
          <cell r="F1275">
            <v>4456923</v>
          </cell>
          <cell r="G1275">
            <v>20235</v>
          </cell>
          <cell r="H1275">
            <v>3162755</v>
          </cell>
        </row>
        <row r="1276">
          <cell r="A1276">
            <v>150563</v>
          </cell>
          <cell r="B1276" t="str">
            <v>PA</v>
          </cell>
          <cell r="C1276" t="str">
            <v>PIÇARRA</v>
          </cell>
          <cell r="D1276" t="str">
            <v>150563</v>
          </cell>
          <cell r="E1276">
            <v>20466</v>
          </cell>
          <cell r="F1276">
            <v>2710558</v>
          </cell>
          <cell r="G1276">
            <v>40729</v>
          </cell>
          <cell r="H1276">
            <v>2754115</v>
          </cell>
        </row>
        <row r="1277">
          <cell r="A1277">
            <v>150565</v>
          </cell>
          <cell r="B1277" t="str">
            <v>PA</v>
          </cell>
          <cell r="C1277" t="str">
            <v>PLACAS</v>
          </cell>
          <cell r="D1277" t="str">
            <v>150565</v>
          </cell>
          <cell r="F1277">
            <v>83545</v>
          </cell>
          <cell r="H1277">
            <v>59290</v>
          </cell>
        </row>
        <row r="1278">
          <cell r="A1278">
            <v>150600</v>
          </cell>
          <cell r="B1278" t="str">
            <v>PA</v>
          </cell>
          <cell r="C1278" t="str">
            <v>PRAINHA</v>
          </cell>
          <cell r="D1278" t="str">
            <v>150600</v>
          </cell>
          <cell r="E1278">
            <v>8419</v>
          </cell>
          <cell r="F1278">
            <v>7068504</v>
          </cell>
          <cell r="G1278">
            <v>1338</v>
          </cell>
          <cell r="H1278">
            <v>4997676</v>
          </cell>
        </row>
        <row r="1279">
          <cell r="A1279">
            <v>150610</v>
          </cell>
          <cell r="B1279" t="str">
            <v>PA</v>
          </cell>
          <cell r="C1279" t="str">
            <v>PRIMAVERA</v>
          </cell>
          <cell r="D1279" t="str">
            <v>150610</v>
          </cell>
          <cell r="F1279">
            <v>5920124</v>
          </cell>
          <cell r="H1279">
            <v>3942022</v>
          </cell>
        </row>
        <row r="1280">
          <cell r="A1280">
            <v>150613</v>
          </cell>
          <cell r="B1280" t="str">
            <v>PA</v>
          </cell>
          <cell r="C1280" t="str">
            <v>REDENÇÃO</v>
          </cell>
          <cell r="D1280" t="str">
            <v>150613</v>
          </cell>
          <cell r="E1280">
            <v>43243</v>
          </cell>
          <cell r="F1280">
            <v>35943921</v>
          </cell>
          <cell r="G1280">
            <v>6722</v>
          </cell>
          <cell r="H1280">
            <v>23670385</v>
          </cell>
        </row>
        <row r="1281">
          <cell r="A1281">
            <v>150616</v>
          </cell>
          <cell r="B1281" t="str">
            <v>PA</v>
          </cell>
          <cell r="C1281" t="str">
            <v>RIO MARIA</v>
          </cell>
          <cell r="D1281" t="str">
            <v>150616</v>
          </cell>
          <cell r="E1281">
            <v>18425</v>
          </cell>
          <cell r="F1281">
            <v>13442872</v>
          </cell>
          <cell r="G1281">
            <v>28051</v>
          </cell>
          <cell r="H1281">
            <v>9559410</v>
          </cell>
        </row>
        <row r="1282">
          <cell r="A1282">
            <v>150618</v>
          </cell>
          <cell r="B1282" t="str">
            <v>PA</v>
          </cell>
          <cell r="C1282" t="str">
            <v>RONDON DO PARÁ</v>
          </cell>
          <cell r="D1282" t="str">
            <v>150618</v>
          </cell>
          <cell r="F1282">
            <v>1592904</v>
          </cell>
          <cell r="H1282">
            <v>1130448</v>
          </cell>
        </row>
        <row r="1283">
          <cell r="A1283">
            <v>150619</v>
          </cell>
          <cell r="B1283" t="str">
            <v>PA</v>
          </cell>
          <cell r="C1283" t="str">
            <v>RURÓPOLIS</v>
          </cell>
          <cell r="D1283" t="str">
            <v>150619</v>
          </cell>
          <cell r="F1283">
            <v>767965</v>
          </cell>
          <cell r="H1283">
            <v>8677841</v>
          </cell>
        </row>
        <row r="1284">
          <cell r="A1284">
            <v>150635</v>
          </cell>
          <cell r="B1284" t="str">
            <v>PA</v>
          </cell>
          <cell r="C1284" t="str">
            <v>SANTA BÁRBARA DO PARÁ</v>
          </cell>
          <cell r="D1284" t="str">
            <v>150635</v>
          </cell>
          <cell r="F1284">
            <v>2098080</v>
          </cell>
          <cell r="H1284">
            <v>1488960</v>
          </cell>
        </row>
        <row r="1285">
          <cell r="A1285">
            <v>150650</v>
          </cell>
          <cell r="B1285" t="str">
            <v>PA</v>
          </cell>
          <cell r="C1285" t="str">
            <v>SANTA IZABEL DO PARÁ</v>
          </cell>
          <cell r="D1285" t="str">
            <v>150650</v>
          </cell>
          <cell r="F1285">
            <v>12105934</v>
          </cell>
          <cell r="H1285">
            <v>8591308</v>
          </cell>
        </row>
        <row r="1286">
          <cell r="A1286">
            <v>150655</v>
          </cell>
          <cell r="B1286" t="str">
            <v>PA</v>
          </cell>
          <cell r="C1286" t="str">
            <v>SANTA LUZIA DO PARÁ</v>
          </cell>
          <cell r="D1286" t="str">
            <v>150655</v>
          </cell>
          <cell r="F1286">
            <v>1058185</v>
          </cell>
          <cell r="H1286">
            <v>750970</v>
          </cell>
        </row>
        <row r="1287">
          <cell r="A1287">
            <v>150658</v>
          </cell>
          <cell r="B1287" t="str">
            <v>PA</v>
          </cell>
          <cell r="C1287" t="str">
            <v>SANTA MARIA DAS BARREIRAS</v>
          </cell>
          <cell r="D1287" t="str">
            <v>150658</v>
          </cell>
          <cell r="F1287">
            <v>8435038</v>
          </cell>
          <cell r="H1287">
            <v>5986156</v>
          </cell>
        </row>
        <row r="1288">
          <cell r="A1288">
            <v>150670</v>
          </cell>
          <cell r="B1288" t="str">
            <v>PA</v>
          </cell>
          <cell r="C1288" t="str">
            <v>SANTANA DO ARAGUAIA</v>
          </cell>
          <cell r="D1288" t="str">
            <v>150670</v>
          </cell>
          <cell r="E1288">
            <v>18247</v>
          </cell>
          <cell r="F1288">
            <v>125192588</v>
          </cell>
          <cell r="G1288">
            <v>665</v>
          </cell>
          <cell r="H1288">
            <v>88994039</v>
          </cell>
        </row>
        <row r="1289">
          <cell r="A1289">
            <v>150680</v>
          </cell>
          <cell r="B1289" t="str">
            <v>PA</v>
          </cell>
          <cell r="C1289" t="str">
            <v>SANTARÉM</v>
          </cell>
          <cell r="D1289" t="str">
            <v>150680</v>
          </cell>
          <cell r="F1289">
            <v>213739885</v>
          </cell>
          <cell r="G1289">
            <v>2152787</v>
          </cell>
          <cell r="H1289">
            <v>140174734</v>
          </cell>
        </row>
        <row r="1290">
          <cell r="A1290">
            <v>150690</v>
          </cell>
          <cell r="B1290" t="str">
            <v>PA</v>
          </cell>
          <cell r="C1290" t="str">
            <v>SANTARÉM NOVO</v>
          </cell>
          <cell r="D1290" t="str">
            <v>150690</v>
          </cell>
          <cell r="F1290">
            <v>7956739</v>
          </cell>
          <cell r="H1290">
            <v>5646718</v>
          </cell>
        </row>
        <row r="1291">
          <cell r="A1291">
            <v>150715</v>
          </cell>
          <cell r="B1291" t="str">
            <v>PA</v>
          </cell>
          <cell r="C1291" t="str">
            <v>SÃO DOMINGOS DO ARAGUAIA</v>
          </cell>
          <cell r="D1291" t="str">
            <v>150715</v>
          </cell>
          <cell r="F1291">
            <v>7116918</v>
          </cell>
          <cell r="H1291">
            <v>5050716</v>
          </cell>
        </row>
        <row r="1292">
          <cell r="A1292">
            <v>150720</v>
          </cell>
          <cell r="B1292" t="str">
            <v>PA</v>
          </cell>
          <cell r="C1292" t="str">
            <v>SÃO DOMINGOS DO CAPIM</v>
          </cell>
          <cell r="D1292" t="str">
            <v>150720</v>
          </cell>
          <cell r="F1292">
            <v>2362448</v>
          </cell>
          <cell r="H1292">
            <v>1676576</v>
          </cell>
        </row>
        <row r="1293">
          <cell r="A1293">
            <v>150730</v>
          </cell>
          <cell r="B1293" t="str">
            <v>PA</v>
          </cell>
          <cell r="C1293" t="str">
            <v>SÃO FÉLIX DO XINGU</v>
          </cell>
          <cell r="D1293" t="str">
            <v>150730</v>
          </cell>
          <cell r="F1293">
            <v>11908185</v>
          </cell>
          <cell r="H1293">
            <v>8450970</v>
          </cell>
        </row>
        <row r="1294">
          <cell r="A1294">
            <v>150740</v>
          </cell>
          <cell r="B1294" t="str">
            <v>PA</v>
          </cell>
          <cell r="C1294" t="str">
            <v>SÃO FRANCISCO DO PARÁ</v>
          </cell>
          <cell r="D1294" t="str">
            <v>150740</v>
          </cell>
          <cell r="E1294">
            <v>1284</v>
          </cell>
          <cell r="F1294">
            <v>511373</v>
          </cell>
          <cell r="G1294">
            <v>8174</v>
          </cell>
          <cell r="H1294">
            <v>272575</v>
          </cell>
        </row>
        <row r="1295">
          <cell r="A1295">
            <v>150745</v>
          </cell>
          <cell r="B1295" t="str">
            <v>PA</v>
          </cell>
          <cell r="C1295" t="str">
            <v>SÃO GERALDO DO ARAGUAIA</v>
          </cell>
          <cell r="D1295" t="str">
            <v>150745</v>
          </cell>
          <cell r="E1295">
            <v>44674</v>
          </cell>
          <cell r="F1295">
            <v>9150701</v>
          </cell>
          <cell r="G1295">
            <v>2</v>
          </cell>
          <cell r="H1295">
            <v>7285673</v>
          </cell>
        </row>
        <row r="1296">
          <cell r="A1296">
            <v>150746</v>
          </cell>
          <cell r="B1296" t="str">
            <v>PA</v>
          </cell>
          <cell r="C1296" t="str">
            <v>SÃO JOÃO DA PONTA</v>
          </cell>
          <cell r="D1296" t="str">
            <v>150746</v>
          </cell>
          <cell r="E1296">
            <v>1922</v>
          </cell>
          <cell r="F1296">
            <v>239672</v>
          </cell>
          <cell r="H1296">
            <v>169950</v>
          </cell>
        </row>
        <row r="1297">
          <cell r="A1297">
            <v>150770</v>
          </cell>
          <cell r="B1297" t="str">
            <v>PA</v>
          </cell>
          <cell r="C1297" t="str">
            <v>SÃO SEBASTIÃO DA BOA VISTA</v>
          </cell>
          <cell r="D1297" t="str">
            <v>150770</v>
          </cell>
          <cell r="F1297">
            <v>47978917</v>
          </cell>
          <cell r="H1297">
            <v>34049554</v>
          </cell>
        </row>
        <row r="1298">
          <cell r="A1298">
            <v>150775</v>
          </cell>
          <cell r="B1298" t="str">
            <v>PA</v>
          </cell>
          <cell r="C1298" t="str">
            <v>SAPUCAIA</v>
          </cell>
          <cell r="D1298" t="str">
            <v>150775</v>
          </cell>
          <cell r="F1298">
            <v>1752647</v>
          </cell>
          <cell r="H1298">
            <v>1243814</v>
          </cell>
        </row>
        <row r="1299">
          <cell r="A1299">
            <v>150780</v>
          </cell>
          <cell r="B1299" t="str">
            <v>PA</v>
          </cell>
          <cell r="C1299" t="str">
            <v>SENADOR JOSÉ PORFÍRIO</v>
          </cell>
          <cell r="D1299" t="str">
            <v>150780</v>
          </cell>
          <cell r="F1299">
            <v>2191824</v>
          </cell>
          <cell r="H1299">
            <v>1555488</v>
          </cell>
        </row>
        <row r="1300">
          <cell r="A1300">
            <v>150790</v>
          </cell>
          <cell r="B1300" t="str">
            <v>PA</v>
          </cell>
          <cell r="C1300" t="str">
            <v>SOURE</v>
          </cell>
          <cell r="D1300" t="str">
            <v>150790</v>
          </cell>
          <cell r="E1300">
            <v>109504</v>
          </cell>
          <cell r="F1300">
            <v>24903393</v>
          </cell>
          <cell r="G1300">
            <v>60456</v>
          </cell>
          <cell r="H1300">
            <v>16944584</v>
          </cell>
        </row>
        <row r="1301">
          <cell r="A1301">
            <v>150795</v>
          </cell>
          <cell r="B1301" t="str">
            <v>PA</v>
          </cell>
          <cell r="C1301" t="str">
            <v>TAILÂNDIA</v>
          </cell>
          <cell r="D1301" t="str">
            <v>150795</v>
          </cell>
          <cell r="E1301">
            <v>740990</v>
          </cell>
          <cell r="F1301">
            <v>22568184</v>
          </cell>
          <cell r="G1301">
            <v>392424</v>
          </cell>
          <cell r="H1301">
            <v>12756584</v>
          </cell>
        </row>
        <row r="1302">
          <cell r="A1302">
            <v>150796</v>
          </cell>
          <cell r="B1302" t="str">
            <v>PA</v>
          </cell>
          <cell r="C1302" t="str">
            <v>TERRA ALTA</v>
          </cell>
          <cell r="D1302" t="str">
            <v>150796</v>
          </cell>
          <cell r="F1302">
            <v>2695760</v>
          </cell>
          <cell r="H1302">
            <v>1913120</v>
          </cell>
        </row>
        <row r="1303">
          <cell r="A1303">
            <v>150797</v>
          </cell>
          <cell r="B1303" t="str">
            <v>PA</v>
          </cell>
          <cell r="C1303" t="str">
            <v>TERRA SANTA</v>
          </cell>
          <cell r="D1303" t="str">
            <v>150797</v>
          </cell>
          <cell r="E1303">
            <v>120633</v>
          </cell>
          <cell r="F1303">
            <v>12285279</v>
          </cell>
          <cell r="G1303">
            <v>227537</v>
          </cell>
          <cell r="H1303">
            <v>6044124</v>
          </cell>
        </row>
        <row r="1304">
          <cell r="A1304">
            <v>150803</v>
          </cell>
          <cell r="B1304" t="str">
            <v>PA</v>
          </cell>
          <cell r="C1304" t="str">
            <v>TRACUATEUA</v>
          </cell>
          <cell r="D1304" t="str">
            <v>150803</v>
          </cell>
          <cell r="F1304">
            <v>3827074</v>
          </cell>
          <cell r="H1304">
            <v>2715988</v>
          </cell>
        </row>
        <row r="1305">
          <cell r="A1305">
            <v>150808</v>
          </cell>
          <cell r="B1305" t="str">
            <v>PA</v>
          </cell>
          <cell r="C1305" t="str">
            <v>TUCUMÃ</v>
          </cell>
          <cell r="D1305" t="str">
            <v>150808</v>
          </cell>
          <cell r="E1305">
            <v>16267</v>
          </cell>
          <cell r="F1305">
            <v>88004473</v>
          </cell>
          <cell r="G1305">
            <v>13206</v>
          </cell>
          <cell r="H1305">
            <v>60156392</v>
          </cell>
        </row>
        <row r="1306">
          <cell r="A1306">
            <v>150812</v>
          </cell>
          <cell r="B1306" t="str">
            <v>PA</v>
          </cell>
          <cell r="C1306" t="str">
            <v>ULIANÓPOLIS</v>
          </cell>
          <cell r="D1306" t="str">
            <v>150812</v>
          </cell>
          <cell r="F1306">
            <v>25678788</v>
          </cell>
          <cell r="H1306">
            <v>18223656</v>
          </cell>
        </row>
        <row r="1307">
          <cell r="A1307">
            <v>150815</v>
          </cell>
          <cell r="B1307" t="str">
            <v>PA</v>
          </cell>
          <cell r="C1307" t="str">
            <v>URUARÁ</v>
          </cell>
          <cell r="D1307" t="str">
            <v>150815</v>
          </cell>
          <cell r="E1307">
            <v>100403</v>
          </cell>
          <cell r="F1307">
            <v>5487775</v>
          </cell>
          <cell r="G1307">
            <v>127816</v>
          </cell>
          <cell r="H1307">
            <v>4282684</v>
          </cell>
        </row>
        <row r="1308">
          <cell r="A1308">
            <v>150830</v>
          </cell>
          <cell r="B1308" t="str">
            <v>PA</v>
          </cell>
          <cell r="C1308" t="str">
            <v>VISEU</v>
          </cell>
          <cell r="D1308" t="str">
            <v>150830</v>
          </cell>
          <cell r="F1308">
            <v>8593355</v>
          </cell>
          <cell r="H1308">
            <v>6098510</v>
          </cell>
        </row>
        <row r="1309">
          <cell r="A1309">
            <v>150835</v>
          </cell>
          <cell r="B1309" t="str">
            <v>PA</v>
          </cell>
          <cell r="C1309" t="str">
            <v>VITÓRIA DO XINGU</v>
          </cell>
          <cell r="D1309" t="str">
            <v>150835</v>
          </cell>
          <cell r="E1309">
            <v>30868</v>
          </cell>
          <cell r="F1309">
            <v>39627502</v>
          </cell>
          <cell r="G1309">
            <v>41319</v>
          </cell>
          <cell r="H1309">
            <v>43978634</v>
          </cell>
        </row>
        <row r="1310">
          <cell r="A1310">
            <v>150840</v>
          </cell>
          <cell r="B1310" t="str">
            <v>PA</v>
          </cell>
          <cell r="C1310" t="str">
            <v>XINGUARA</v>
          </cell>
          <cell r="D1310" t="str">
            <v>150840</v>
          </cell>
          <cell r="E1310">
            <v>503707</v>
          </cell>
          <cell r="F1310">
            <v>41760404</v>
          </cell>
          <cell r="G1310">
            <v>361086</v>
          </cell>
          <cell r="H1310">
            <v>27387907</v>
          </cell>
        </row>
        <row r="1311">
          <cell r="A1311">
            <v>250010</v>
          </cell>
          <cell r="B1311" t="str">
            <v>PB</v>
          </cell>
          <cell r="C1311" t="str">
            <v>ÁGUA BRANCA</v>
          </cell>
          <cell r="D1311" t="str">
            <v>250010</v>
          </cell>
          <cell r="E1311">
            <v>22905</v>
          </cell>
          <cell r="F1311">
            <v>5867254</v>
          </cell>
          <cell r="G1311">
            <v>9611</v>
          </cell>
          <cell r="H1311">
            <v>6294496</v>
          </cell>
        </row>
        <row r="1312">
          <cell r="A1312">
            <v>250020</v>
          </cell>
          <cell r="B1312" t="str">
            <v>PB</v>
          </cell>
          <cell r="C1312" t="str">
            <v>AGUIAR</v>
          </cell>
          <cell r="D1312" t="str">
            <v>250020</v>
          </cell>
          <cell r="F1312">
            <v>1869108</v>
          </cell>
          <cell r="H1312">
            <v>1184593</v>
          </cell>
        </row>
        <row r="1313">
          <cell r="A1313">
            <v>250040</v>
          </cell>
          <cell r="B1313" t="str">
            <v>PB</v>
          </cell>
          <cell r="C1313" t="str">
            <v>ALAGOA NOVA</v>
          </cell>
          <cell r="D1313" t="str">
            <v>250040</v>
          </cell>
          <cell r="E1313">
            <v>492</v>
          </cell>
          <cell r="F1313">
            <v>48895618</v>
          </cell>
          <cell r="G1313">
            <v>527</v>
          </cell>
          <cell r="H1313">
            <v>35765831</v>
          </cell>
        </row>
        <row r="1314">
          <cell r="A1314">
            <v>250050</v>
          </cell>
          <cell r="B1314" t="str">
            <v>PB</v>
          </cell>
          <cell r="C1314" t="str">
            <v>ALAGOINHA</v>
          </cell>
          <cell r="D1314" t="str">
            <v>250050</v>
          </cell>
          <cell r="E1314">
            <v>21831</v>
          </cell>
          <cell r="F1314">
            <v>7841380</v>
          </cell>
          <cell r="G1314">
            <v>14252</v>
          </cell>
          <cell r="H1314">
            <v>7039884</v>
          </cell>
        </row>
        <row r="1315">
          <cell r="A1315">
            <v>250053</v>
          </cell>
          <cell r="B1315" t="str">
            <v>PB</v>
          </cell>
          <cell r="C1315" t="str">
            <v>ALCANTIL</v>
          </cell>
          <cell r="D1315" t="str">
            <v>250053</v>
          </cell>
          <cell r="E1315">
            <v>25550</v>
          </cell>
          <cell r="F1315">
            <v>11429141</v>
          </cell>
          <cell r="G1315">
            <v>24437</v>
          </cell>
          <cell r="H1315">
            <v>9066183</v>
          </cell>
        </row>
        <row r="1316">
          <cell r="A1316">
            <v>250057</v>
          </cell>
          <cell r="B1316" t="str">
            <v>PB</v>
          </cell>
          <cell r="C1316" t="str">
            <v>ALGODÃO DE JANDAÍRA</v>
          </cell>
          <cell r="D1316" t="str">
            <v>250057</v>
          </cell>
          <cell r="E1316">
            <v>3968</v>
          </cell>
          <cell r="F1316">
            <v>8961019</v>
          </cell>
          <cell r="H1316">
            <v>5886585</v>
          </cell>
        </row>
        <row r="1317">
          <cell r="A1317">
            <v>250060</v>
          </cell>
          <cell r="B1317" t="str">
            <v>PB</v>
          </cell>
          <cell r="C1317" t="str">
            <v>ALHANDRA</v>
          </cell>
          <cell r="D1317" t="str">
            <v>250060</v>
          </cell>
          <cell r="E1317">
            <v>67250</v>
          </cell>
          <cell r="F1317">
            <v>30190625</v>
          </cell>
          <cell r="G1317">
            <v>6328</v>
          </cell>
          <cell r="H1317">
            <v>22693120</v>
          </cell>
        </row>
        <row r="1318">
          <cell r="A1318">
            <v>250073</v>
          </cell>
          <cell r="B1318" t="str">
            <v>PB</v>
          </cell>
          <cell r="C1318" t="str">
            <v>AMPARO</v>
          </cell>
          <cell r="D1318" t="str">
            <v>250073</v>
          </cell>
          <cell r="E1318">
            <v>718</v>
          </cell>
          <cell r="F1318">
            <v>1702374</v>
          </cell>
          <cell r="G1318">
            <v>64</v>
          </cell>
          <cell r="H1318">
            <v>1186861</v>
          </cell>
        </row>
        <row r="1319">
          <cell r="A1319">
            <v>250077</v>
          </cell>
          <cell r="B1319" t="str">
            <v>PB</v>
          </cell>
          <cell r="C1319" t="str">
            <v>APARECIDA</v>
          </cell>
          <cell r="D1319" t="str">
            <v>250077</v>
          </cell>
          <cell r="E1319">
            <v>29312</v>
          </cell>
          <cell r="F1319">
            <v>2719296</v>
          </cell>
          <cell r="G1319">
            <v>6463</v>
          </cell>
          <cell r="H1319">
            <v>2818525</v>
          </cell>
        </row>
        <row r="1320">
          <cell r="A1320">
            <v>250080</v>
          </cell>
          <cell r="B1320" t="str">
            <v>PB</v>
          </cell>
          <cell r="C1320" t="str">
            <v>ARAÇAGI</v>
          </cell>
          <cell r="D1320" t="str">
            <v>250080</v>
          </cell>
          <cell r="E1320">
            <v>7346</v>
          </cell>
          <cell r="F1320">
            <v>914903</v>
          </cell>
          <cell r="G1320">
            <v>1005</v>
          </cell>
          <cell r="H1320">
            <v>555043</v>
          </cell>
        </row>
        <row r="1321">
          <cell r="A1321">
            <v>250100</v>
          </cell>
          <cell r="B1321" t="str">
            <v>PB</v>
          </cell>
          <cell r="C1321" t="str">
            <v>ARARUNA</v>
          </cell>
          <cell r="D1321" t="str">
            <v>250100</v>
          </cell>
          <cell r="E1321">
            <v>46855</v>
          </cell>
          <cell r="F1321">
            <v>6279996</v>
          </cell>
          <cell r="G1321">
            <v>5</v>
          </cell>
          <cell r="H1321">
            <v>5866359</v>
          </cell>
        </row>
        <row r="1322">
          <cell r="A1322">
            <v>250110</v>
          </cell>
          <cell r="B1322" t="str">
            <v>PB</v>
          </cell>
          <cell r="C1322" t="str">
            <v>AREIA</v>
          </cell>
          <cell r="D1322" t="str">
            <v>250110</v>
          </cell>
          <cell r="E1322">
            <v>33677</v>
          </cell>
          <cell r="F1322">
            <v>76029622</v>
          </cell>
          <cell r="G1322">
            <v>3668</v>
          </cell>
          <cell r="H1322">
            <v>55607507</v>
          </cell>
        </row>
        <row r="1323">
          <cell r="A1323">
            <v>250115</v>
          </cell>
          <cell r="B1323" t="str">
            <v>PB</v>
          </cell>
          <cell r="C1323" t="str">
            <v>AREIA DE BARAÚNAS</v>
          </cell>
          <cell r="D1323" t="str">
            <v>250115</v>
          </cell>
          <cell r="E1323">
            <v>33857</v>
          </cell>
          <cell r="F1323">
            <v>6919188</v>
          </cell>
          <cell r="G1323">
            <v>11</v>
          </cell>
          <cell r="H1323">
            <v>4822251</v>
          </cell>
        </row>
        <row r="1324">
          <cell r="A1324">
            <v>250120</v>
          </cell>
          <cell r="B1324" t="str">
            <v>PB</v>
          </cell>
          <cell r="C1324" t="str">
            <v>AREIAL</v>
          </cell>
          <cell r="D1324" t="str">
            <v>250120</v>
          </cell>
          <cell r="F1324">
            <v>14008691</v>
          </cell>
          <cell r="H1324">
            <v>10676010</v>
          </cell>
        </row>
        <row r="1325">
          <cell r="A1325">
            <v>250135</v>
          </cell>
          <cell r="B1325" t="str">
            <v>PB</v>
          </cell>
          <cell r="C1325" t="str">
            <v>ASSUNÇÃO</v>
          </cell>
          <cell r="D1325" t="str">
            <v>250135</v>
          </cell>
          <cell r="E1325">
            <v>6942</v>
          </cell>
          <cell r="F1325">
            <v>8816488</v>
          </cell>
          <cell r="G1325">
            <v>5659</v>
          </cell>
          <cell r="H1325">
            <v>6435028</v>
          </cell>
        </row>
        <row r="1326">
          <cell r="A1326">
            <v>250140</v>
          </cell>
          <cell r="B1326" t="str">
            <v>PB</v>
          </cell>
          <cell r="C1326" t="str">
            <v>BAÍA DA TRAIÇÃO</v>
          </cell>
          <cell r="D1326" t="str">
            <v>250140</v>
          </cell>
          <cell r="F1326">
            <v>419151</v>
          </cell>
          <cell r="H1326">
            <v>297462</v>
          </cell>
        </row>
        <row r="1327">
          <cell r="A1327">
            <v>250153</v>
          </cell>
          <cell r="B1327" t="str">
            <v>PB</v>
          </cell>
          <cell r="C1327" t="str">
            <v>BARAÚNA</v>
          </cell>
          <cell r="D1327" t="str">
            <v>250153</v>
          </cell>
          <cell r="E1327">
            <v>3573</v>
          </cell>
          <cell r="F1327">
            <v>4344224</v>
          </cell>
          <cell r="G1327">
            <v>8459</v>
          </cell>
          <cell r="H1327">
            <v>3702372</v>
          </cell>
        </row>
        <row r="1328">
          <cell r="A1328">
            <v>250160</v>
          </cell>
          <cell r="B1328" t="str">
            <v>PB</v>
          </cell>
          <cell r="C1328" t="str">
            <v>BARRA DE SANTA ROSA</v>
          </cell>
          <cell r="D1328" t="str">
            <v>250160</v>
          </cell>
          <cell r="E1328">
            <v>500</v>
          </cell>
          <cell r="F1328">
            <v>5871428</v>
          </cell>
          <cell r="G1328">
            <v>2161</v>
          </cell>
          <cell r="H1328">
            <v>4888197</v>
          </cell>
        </row>
        <row r="1329">
          <cell r="A1329">
            <v>250157</v>
          </cell>
          <cell r="B1329" t="str">
            <v>PB</v>
          </cell>
          <cell r="C1329" t="str">
            <v>BARRA DE SANTANA</v>
          </cell>
          <cell r="D1329" t="str">
            <v>250157</v>
          </cell>
          <cell r="E1329">
            <v>235503</v>
          </cell>
          <cell r="F1329">
            <v>41079315</v>
          </cell>
          <cell r="H1329">
            <v>28354237</v>
          </cell>
        </row>
        <row r="1330">
          <cell r="A1330">
            <v>250170</v>
          </cell>
          <cell r="B1330" t="str">
            <v>PB</v>
          </cell>
          <cell r="C1330" t="str">
            <v>BARRA DE SÃO MIGUEL</v>
          </cell>
          <cell r="D1330" t="str">
            <v>250170</v>
          </cell>
          <cell r="E1330">
            <v>31484</v>
          </cell>
          <cell r="F1330">
            <v>8528752</v>
          </cell>
          <cell r="G1330">
            <v>16208</v>
          </cell>
          <cell r="H1330">
            <v>5977017</v>
          </cell>
        </row>
        <row r="1331">
          <cell r="A1331">
            <v>250180</v>
          </cell>
          <cell r="B1331" t="str">
            <v>PB</v>
          </cell>
          <cell r="C1331" t="str">
            <v>BAYEUX</v>
          </cell>
          <cell r="D1331" t="str">
            <v>250180</v>
          </cell>
          <cell r="E1331">
            <v>81368</v>
          </cell>
          <cell r="F1331">
            <v>124339971</v>
          </cell>
          <cell r="G1331">
            <v>450738</v>
          </cell>
          <cell r="H1331">
            <v>107176816</v>
          </cell>
        </row>
        <row r="1332">
          <cell r="A1332">
            <v>250190</v>
          </cell>
          <cell r="B1332" t="str">
            <v>PB</v>
          </cell>
          <cell r="C1332" t="str">
            <v>BELÉM</v>
          </cell>
          <cell r="D1332" t="str">
            <v>250190</v>
          </cell>
          <cell r="E1332">
            <v>103256</v>
          </cell>
          <cell r="F1332">
            <v>30799125</v>
          </cell>
          <cell r="G1332">
            <v>102263</v>
          </cell>
          <cell r="H1332">
            <v>22106687</v>
          </cell>
        </row>
        <row r="1333">
          <cell r="A1333">
            <v>250200</v>
          </cell>
          <cell r="B1333" t="str">
            <v>PB</v>
          </cell>
          <cell r="C1333" t="str">
            <v>BELÉM DO BREJO DO CRUZ</v>
          </cell>
          <cell r="D1333" t="str">
            <v>250200</v>
          </cell>
          <cell r="E1333">
            <v>16365</v>
          </cell>
          <cell r="F1333">
            <v>4351712</v>
          </cell>
          <cell r="G1333">
            <v>1174</v>
          </cell>
          <cell r="H1333">
            <v>3309829</v>
          </cell>
        </row>
        <row r="1334">
          <cell r="A1334">
            <v>250205</v>
          </cell>
          <cell r="B1334" t="str">
            <v>PB</v>
          </cell>
          <cell r="C1334" t="str">
            <v>BERNARDINO BATISTA</v>
          </cell>
          <cell r="D1334" t="str">
            <v>250205</v>
          </cell>
          <cell r="E1334">
            <v>1149</v>
          </cell>
          <cell r="F1334">
            <v>1932954</v>
          </cell>
          <cell r="G1334">
            <v>5687</v>
          </cell>
          <cell r="H1334">
            <v>1770400</v>
          </cell>
        </row>
        <row r="1335">
          <cell r="A1335">
            <v>250210</v>
          </cell>
          <cell r="B1335" t="str">
            <v>PB</v>
          </cell>
          <cell r="C1335" t="str">
            <v>BOA VENTURA</v>
          </cell>
          <cell r="D1335" t="str">
            <v>250210</v>
          </cell>
          <cell r="F1335">
            <v>1351033</v>
          </cell>
          <cell r="G1335">
            <v>724</v>
          </cell>
          <cell r="H1335">
            <v>945174</v>
          </cell>
        </row>
        <row r="1336">
          <cell r="A1336">
            <v>250215</v>
          </cell>
          <cell r="B1336" t="str">
            <v>PB</v>
          </cell>
          <cell r="C1336" t="str">
            <v>BOA VISTA</v>
          </cell>
          <cell r="D1336" t="str">
            <v>250215</v>
          </cell>
          <cell r="E1336">
            <v>2497</v>
          </cell>
          <cell r="F1336">
            <v>21236114</v>
          </cell>
          <cell r="G1336">
            <v>226</v>
          </cell>
          <cell r="H1336">
            <v>16497378</v>
          </cell>
        </row>
        <row r="1337">
          <cell r="A1337">
            <v>250220</v>
          </cell>
          <cell r="B1337" t="str">
            <v>PB</v>
          </cell>
          <cell r="C1337" t="str">
            <v>BOM JESUS</v>
          </cell>
          <cell r="D1337" t="str">
            <v>250220</v>
          </cell>
          <cell r="E1337">
            <v>37840</v>
          </cell>
          <cell r="F1337">
            <v>2801465</v>
          </cell>
          <cell r="H1337">
            <v>1409805</v>
          </cell>
        </row>
        <row r="1338">
          <cell r="A1338">
            <v>250230</v>
          </cell>
          <cell r="B1338" t="str">
            <v>PB</v>
          </cell>
          <cell r="C1338" t="str">
            <v>BOM SUCESSO</v>
          </cell>
          <cell r="D1338" t="str">
            <v>250230</v>
          </cell>
          <cell r="E1338">
            <v>21880</v>
          </cell>
          <cell r="F1338">
            <v>861649</v>
          </cell>
          <cell r="H1338">
            <v>336697</v>
          </cell>
        </row>
        <row r="1339">
          <cell r="A1339">
            <v>250240</v>
          </cell>
          <cell r="B1339" t="str">
            <v>PB</v>
          </cell>
          <cell r="C1339" t="str">
            <v>BONITO DE SANTA FÉ</v>
          </cell>
          <cell r="D1339" t="str">
            <v>250240</v>
          </cell>
          <cell r="F1339">
            <v>3577067</v>
          </cell>
          <cell r="H1339">
            <v>2534184</v>
          </cell>
        </row>
        <row r="1340">
          <cell r="A1340">
            <v>250250</v>
          </cell>
          <cell r="B1340" t="str">
            <v>PB</v>
          </cell>
          <cell r="C1340" t="str">
            <v>BOQUEIRÃO</v>
          </cell>
          <cell r="D1340" t="str">
            <v>250250</v>
          </cell>
          <cell r="E1340">
            <v>687</v>
          </cell>
          <cell r="F1340">
            <v>10568798</v>
          </cell>
          <cell r="G1340">
            <v>14901</v>
          </cell>
          <cell r="H1340">
            <v>7690659</v>
          </cell>
        </row>
        <row r="1341">
          <cell r="A1341">
            <v>250270</v>
          </cell>
          <cell r="B1341" t="str">
            <v>PB</v>
          </cell>
          <cell r="C1341" t="str">
            <v>BORBOREMA</v>
          </cell>
          <cell r="D1341" t="str">
            <v>250270</v>
          </cell>
          <cell r="E1341">
            <v>4047</v>
          </cell>
          <cell r="F1341">
            <v>3995174</v>
          </cell>
          <cell r="G1341">
            <v>630</v>
          </cell>
          <cell r="H1341">
            <v>2870187</v>
          </cell>
        </row>
        <row r="1342">
          <cell r="A1342">
            <v>250280</v>
          </cell>
          <cell r="B1342" t="str">
            <v>PB</v>
          </cell>
          <cell r="C1342" t="str">
            <v>BREJO DO CRUZ</v>
          </cell>
          <cell r="D1342" t="str">
            <v>250280</v>
          </cell>
          <cell r="E1342">
            <v>200</v>
          </cell>
          <cell r="F1342">
            <v>20933324</v>
          </cell>
          <cell r="H1342">
            <v>13993577</v>
          </cell>
        </row>
        <row r="1343">
          <cell r="A1343">
            <v>250290</v>
          </cell>
          <cell r="B1343" t="str">
            <v>PB</v>
          </cell>
          <cell r="C1343" t="str">
            <v>BREJO DOS SANTOS</v>
          </cell>
          <cell r="D1343" t="str">
            <v>250290</v>
          </cell>
          <cell r="E1343">
            <v>341</v>
          </cell>
          <cell r="F1343">
            <v>1526622</v>
          </cell>
          <cell r="G1343">
            <v>709</v>
          </cell>
          <cell r="H1343">
            <v>1069273</v>
          </cell>
        </row>
        <row r="1344">
          <cell r="A1344">
            <v>250310</v>
          </cell>
          <cell r="B1344" t="str">
            <v>PB</v>
          </cell>
          <cell r="C1344" t="str">
            <v>CABACEIRAS</v>
          </cell>
          <cell r="D1344" t="str">
            <v>250310</v>
          </cell>
          <cell r="E1344">
            <v>12798</v>
          </cell>
          <cell r="F1344">
            <v>3607711</v>
          </cell>
          <cell r="G1344">
            <v>1975</v>
          </cell>
          <cell r="H1344">
            <v>2412881</v>
          </cell>
        </row>
        <row r="1345">
          <cell r="A1345">
            <v>250320</v>
          </cell>
          <cell r="B1345" t="str">
            <v>PB</v>
          </cell>
          <cell r="C1345" t="str">
            <v>CABEDELO</v>
          </cell>
          <cell r="D1345" t="str">
            <v>250320</v>
          </cell>
          <cell r="F1345">
            <v>20236211</v>
          </cell>
          <cell r="H1345">
            <v>14361182</v>
          </cell>
        </row>
        <row r="1346">
          <cell r="A1346">
            <v>250330</v>
          </cell>
          <cell r="B1346" t="str">
            <v>PB</v>
          </cell>
          <cell r="C1346" t="str">
            <v>CACHOEIRA DOS ÍNDIOS</v>
          </cell>
          <cell r="D1346" t="str">
            <v>250330</v>
          </cell>
          <cell r="F1346">
            <v>2399237</v>
          </cell>
          <cell r="G1346">
            <v>1379</v>
          </cell>
          <cell r="H1346">
            <v>1394859</v>
          </cell>
        </row>
        <row r="1347">
          <cell r="A1347">
            <v>250340</v>
          </cell>
          <cell r="B1347" t="str">
            <v>PB</v>
          </cell>
          <cell r="C1347" t="str">
            <v>CACIMBA DE AREIA</v>
          </cell>
          <cell r="D1347" t="str">
            <v>250340</v>
          </cell>
          <cell r="F1347">
            <v>206985</v>
          </cell>
          <cell r="G1347">
            <v>891</v>
          </cell>
          <cell r="H1347">
            <v>106618</v>
          </cell>
        </row>
        <row r="1348">
          <cell r="A1348">
            <v>250350</v>
          </cell>
          <cell r="B1348" t="str">
            <v>PB</v>
          </cell>
          <cell r="C1348" t="str">
            <v>CACIMBA DE DENTRO</v>
          </cell>
          <cell r="D1348" t="str">
            <v>250350</v>
          </cell>
          <cell r="F1348">
            <v>12034604</v>
          </cell>
          <cell r="G1348">
            <v>22754</v>
          </cell>
          <cell r="H1348">
            <v>8986133</v>
          </cell>
        </row>
        <row r="1349">
          <cell r="A1349">
            <v>250355</v>
          </cell>
          <cell r="B1349" t="str">
            <v>PB</v>
          </cell>
          <cell r="C1349" t="str">
            <v>CACIMBAS</v>
          </cell>
          <cell r="D1349" t="str">
            <v>250355</v>
          </cell>
          <cell r="E1349">
            <v>1144</v>
          </cell>
          <cell r="F1349">
            <v>5667608</v>
          </cell>
          <cell r="G1349">
            <v>558</v>
          </cell>
          <cell r="H1349">
            <v>3646241</v>
          </cell>
        </row>
        <row r="1350">
          <cell r="A1350">
            <v>250360</v>
          </cell>
          <cell r="B1350" t="str">
            <v>PB</v>
          </cell>
          <cell r="C1350" t="str">
            <v>CAIÇARA</v>
          </cell>
          <cell r="D1350" t="str">
            <v>250360</v>
          </cell>
          <cell r="E1350">
            <v>211</v>
          </cell>
          <cell r="F1350">
            <v>4854999</v>
          </cell>
          <cell r="G1350">
            <v>1749</v>
          </cell>
          <cell r="H1350">
            <v>5966083</v>
          </cell>
        </row>
        <row r="1351">
          <cell r="A1351">
            <v>250370</v>
          </cell>
          <cell r="B1351" t="str">
            <v>PB</v>
          </cell>
          <cell r="C1351" t="str">
            <v>CAJAZEIRAS</v>
          </cell>
          <cell r="D1351" t="str">
            <v>250370</v>
          </cell>
          <cell r="E1351">
            <v>53352</v>
          </cell>
          <cell r="F1351">
            <v>7703656</v>
          </cell>
          <cell r="G1351">
            <v>133690</v>
          </cell>
          <cell r="H1351">
            <v>7761684</v>
          </cell>
        </row>
        <row r="1352">
          <cell r="A1352">
            <v>250375</v>
          </cell>
          <cell r="B1352" t="str">
            <v>PB</v>
          </cell>
          <cell r="C1352" t="str">
            <v>CAJAZEIRINHAS</v>
          </cell>
          <cell r="D1352" t="str">
            <v>250375</v>
          </cell>
          <cell r="E1352">
            <v>4031</v>
          </cell>
          <cell r="F1352">
            <v>2695342</v>
          </cell>
          <cell r="G1352">
            <v>792</v>
          </cell>
          <cell r="H1352">
            <v>1905970</v>
          </cell>
        </row>
        <row r="1353">
          <cell r="A1353">
            <v>250390</v>
          </cell>
          <cell r="B1353" t="str">
            <v>PB</v>
          </cell>
          <cell r="C1353" t="str">
            <v>CAMALAÚ</v>
          </cell>
          <cell r="D1353" t="str">
            <v>250390</v>
          </cell>
          <cell r="E1353">
            <v>5518</v>
          </cell>
          <cell r="F1353">
            <v>1493433</v>
          </cell>
          <cell r="G1353">
            <v>5623</v>
          </cell>
          <cell r="H1353">
            <v>856499</v>
          </cell>
        </row>
        <row r="1354">
          <cell r="A1354">
            <v>250400</v>
          </cell>
          <cell r="B1354" t="str">
            <v>PB</v>
          </cell>
          <cell r="C1354" t="str">
            <v>CAMPINA GRANDE</v>
          </cell>
          <cell r="D1354" t="str">
            <v>250400</v>
          </cell>
          <cell r="F1354">
            <v>22114625</v>
          </cell>
          <cell r="H1354">
            <v>15694250</v>
          </cell>
        </row>
        <row r="1355">
          <cell r="A1355">
            <v>250403</v>
          </cell>
          <cell r="B1355" t="str">
            <v>PB</v>
          </cell>
          <cell r="C1355" t="str">
            <v>CAPIM</v>
          </cell>
          <cell r="D1355" t="str">
            <v>250403</v>
          </cell>
          <cell r="E1355">
            <v>5385</v>
          </cell>
          <cell r="F1355">
            <v>1014627</v>
          </cell>
          <cell r="G1355">
            <v>625</v>
          </cell>
          <cell r="H1355">
            <v>845068</v>
          </cell>
        </row>
        <row r="1356">
          <cell r="A1356">
            <v>250407</v>
          </cell>
          <cell r="B1356" t="str">
            <v>PB</v>
          </cell>
          <cell r="C1356" t="str">
            <v>CARAÚBAS</v>
          </cell>
          <cell r="D1356" t="str">
            <v>250407</v>
          </cell>
          <cell r="E1356">
            <v>5860</v>
          </cell>
          <cell r="F1356">
            <v>766083</v>
          </cell>
          <cell r="G1356">
            <v>1539</v>
          </cell>
          <cell r="H1356">
            <v>508894</v>
          </cell>
        </row>
        <row r="1357">
          <cell r="A1357">
            <v>250410</v>
          </cell>
          <cell r="B1357" t="str">
            <v>PB</v>
          </cell>
          <cell r="C1357" t="str">
            <v>CARRAPATEIRA</v>
          </cell>
          <cell r="D1357" t="str">
            <v>250410</v>
          </cell>
          <cell r="E1357">
            <v>6610</v>
          </cell>
          <cell r="F1357">
            <v>750688</v>
          </cell>
          <cell r="H1357">
            <v>500056</v>
          </cell>
        </row>
        <row r="1358">
          <cell r="A1358">
            <v>250415</v>
          </cell>
          <cell r="B1358" t="str">
            <v>PB</v>
          </cell>
          <cell r="C1358" t="str">
            <v>CASSERENGUE</v>
          </cell>
          <cell r="D1358" t="str">
            <v>250415</v>
          </cell>
          <cell r="E1358">
            <v>3717</v>
          </cell>
          <cell r="F1358">
            <v>7299297</v>
          </cell>
          <cell r="H1358">
            <v>4714700</v>
          </cell>
        </row>
        <row r="1359">
          <cell r="A1359">
            <v>250420</v>
          </cell>
          <cell r="B1359" t="str">
            <v>PB</v>
          </cell>
          <cell r="C1359" t="str">
            <v>CATINGUEIRA</v>
          </cell>
          <cell r="D1359" t="str">
            <v>250420</v>
          </cell>
          <cell r="E1359">
            <v>5203</v>
          </cell>
          <cell r="F1359">
            <v>9458477</v>
          </cell>
          <cell r="G1359">
            <v>16691</v>
          </cell>
          <cell r="H1359">
            <v>5932188</v>
          </cell>
        </row>
        <row r="1360">
          <cell r="A1360">
            <v>250430</v>
          </cell>
          <cell r="B1360" t="str">
            <v>PB</v>
          </cell>
          <cell r="C1360" t="str">
            <v>CATOLÉ DO ROCHA</v>
          </cell>
          <cell r="D1360" t="str">
            <v>250430</v>
          </cell>
          <cell r="E1360">
            <v>49618</v>
          </cell>
          <cell r="F1360">
            <v>28424217</v>
          </cell>
          <cell r="G1360">
            <v>17540</v>
          </cell>
          <cell r="H1360">
            <v>18645312</v>
          </cell>
        </row>
        <row r="1361">
          <cell r="A1361">
            <v>250435</v>
          </cell>
          <cell r="B1361" t="str">
            <v>PB</v>
          </cell>
          <cell r="C1361" t="str">
            <v>CATURITÉ</v>
          </cell>
          <cell r="D1361" t="str">
            <v>250435</v>
          </cell>
          <cell r="E1361">
            <v>1967</v>
          </cell>
          <cell r="F1361">
            <v>2859952</v>
          </cell>
          <cell r="G1361">
            <v>100</v>
          </cell>
          <cell r="H1361">
            <v>2021224</v>
          </cell>
        </row>
        <row r="1362">
          <cell r="A1362">
            <v>250440</v>
          </cell>
          <cell r="B1362" t="str">
            <v>PB</v>
          </cell>
          <cell r="C1362" t="str">
            <v>CONCEIÇÃO</v>
          </cell>
          <cell r="D1362" t="str">
            <v>250440</v>
          </cell>
          <cell r="E1362">
            <v>260</v>
          </cell>
          <cell r="F1362">
            <v>6273880</v>
          </cell>
          <cell r="H1362">
            <v>5783680</v>
          </cell>
        </row>
        <row r="1363">
          <cell r="A1363">
            <v>250450</v>
          </cell>
          <cell r="B1363" t="str">
            <v>PB</v>
          </cell>
          <cell r="C1363" t="str">
            <v>CONDADO</v>
          </cell>
          <cell r="D1363" t="str">
            <v>250450</v>
          </cell>
          <cell r="E1363">
            <v>1288</v>
          </cell>
          <cell r="F1363">
            <v>11617118</v>
          </cell>
          <cell r="G1363">
            <v>6270</v>
          </cell>
          <cell r="H1363">
            <v>8658330</v>
          </cell>
        </row>
        <row r="1364">
          <cell r="A1364">
            <v>250460</v>
          </cell>
          <cell r="B1364" t="str">
            <v>PB</v>
          </cell>
          <cell r="C1364" t="str">
            <v>CONDE</v>
          </cell>
          <cell r="D1364" t="str">
            <v>250460</v>
          </cell>
          <cell r="E1364">
            <v>544414</v>
          </cell>
          <cell r="F1364">
            <v>81995231</v>
          </cell>
          <cell r="G1364">
            <v>316647</v>
          </cell>
          <cell r="H1364">
            <v>63065522</v>
          </cell>
        </row>
        <row r="1365">
          <cell r="A1365">
            <v>250470</v>
          </cell>
          <cell r="B1365" t="str">
            <v>PB</v>
          </cell>
          <cell r="C1365" t="str">
            <v>CONGO</v>
          </cell>
          <cell r="D1365" t="str">
            <v>250470</v>
          </cell>
          <cell r="E1365">
            <v>4270</v>
          </cell>
          <cell r="F1365">
            <v>632277</v>
          </cell>
          <cell r="G1365">
            <v>149</v>
          </cell>
          <cell r="H1365">
            <v>439535</v>
          </cell>
        </row>
        <row r="1366">
          <cell r="A1366">
            <v>250480</v>
          </cell>
          <cell r="B1366" t="str">
            <v>PB</v>
          </cell>
          <cell r="C1366" t="str">
            <v>COREMAS</v>
          </cell>
          <cell r="D1366" t="str">
            <v>250480</v>
          </cell>
          <cell r="F1366">
            <v>297321</v>
          </cell>
          <cell r="H1366">
            <v>211002</v>
          </cell>
        </row>
        <row r="1367">
          <cell r="A1367">
            <v>250485</v>
          </cell>
          <cell r="B1367" t="str">
            <v>PB</v>
          </cell>
          <cell r="C1367" t="str">
            <v>COXIXOLA</v>
          </cell>
          <cell r="D1367" t="str">
            <v>250485</v>
          </cell>
          <cell r="E1367">
            <v>5695</v>
          </cell>
          <cell r="F1367">
            <v>2309890</v>
          </cell>
          <cell r="H1367">
            <v>1522070</v>
          </cell>
        </row>
        <row r="1368">
          <cell r="A1368">
            <v>250490</v>
          </cell>
          <cell r="B1368" t="str">
            <v>PB</v>
          </cell>
          <cell r="C1368" t="str">
            <v>CRUZ DO ESPÍRITO SANTO</v>
          </cell>
          <cell r="D1368" t="str">
            <v>250490</v>
          </cell>
          <cell r="F1368">
            <v>682868</v>
          </cell>
          <cell r="G1368">
            <v>6908</v>
          </cell>
          <cell r="H1368">
            <v>387904</v>
          </cell>
        </row>
        <row r="1369">
          <cell r="A1369">
            <v>250500</v>
          </cell>
          <cell r="B1369" t="str">
            <v>PB</v>
          </cell>
          <cell r="C1369" t="str">
            <v>CUBATI</v>
          </cell>
          <cell r="D1369" t="str">
            <v>250500</v>
          </cell>
          <cell r="F1369">
            <v>50220</v>
          </cell>
          <cell r="H1369">
            <v>35640</v>
          </cell>
        </row>
        <row r="1370">
          <cell r="A1370">
            <v>250510</v>
          </cell>
          <cell r="B1370" t="str">
            <v>PB</v>
          </cell>
          <cell r="C1370" t="str">
            <v>CUITÉ</v>
          </cell>
          <cell r="D1370" t="str">
            <v>250510</v>
          </cell>
          <cell r="E1370">
            <v>822</v>
          </cell>
          <cell r="F1370">
            <v>4210177</v>
          </cell>
          <cell r="G1370">
            <v>717</v>
          </cell>
          <cell r="H1370">
            <v>3720360</v>
          </cell>
        </row>
        <row r="1371">
          <cell r="A1371">
            <v>250523</v>
          </cell>
          <cell r="B1371" t="str">
            <v>PB</v>
          </cell>
          <cell r="C1371" t="str">
            <v>CUITÉ DE MAMANGUAPE</v>
          </cell>
          <cell r="D1371" t="str">
            <v>250523</v>
          </cell>
          <cell r="F1371">
            <v>5649042</v>
          </cell>
          <cell r="H1371">
            <v>4278006</v>
          </cell>
        </row>
        <row r="1372">
          <cell r="A1372">
            <v>250520</v>
          </cell>
          <cell r="B1372" t="str">
            <v>PB</v>
          </cell>
          <cell r="C1372" t="str">
            <v>CUITEGI</v>
          </cell>
          <cell r="D1372" t="str">
            <v>250520</v>
          </cell>
          <cell r="E1372">
            <v>462</v>
          </cell>
          <cell r="F1372">
            <v>3449168</v>
          </cell>
          <cell r="H1372">
            <v>2573276</v>
          </cell>
        </row>
        <row r="1373">
          <cell r="A1373">
            <v>250527</v>
          </cell>
          <cell r="B1373" t="str">
            <v>PB</v>
          </cell>
          <cell r="C1373" t="str">
            <v>CURRAL DE CIMA</v>
          </cell>
          <cell r="D1373" t="str">
            <v>250527</v>
          </cell>
          <cell r="E1373">
            <v>9871</v>
          </cell>
          <cell r="F1373">
            <v>2992739</v>
          </cell>
          <cell r="G1373">
            <v>6639</v>
          </cell>
          <cell r="H1373">
            <v>1987527</v>
          </cell>
        </row>
        <row r="1374">
          <cell r="A1374">
            <v>250530</v>
          </cell>
          <cell r="B1374" t="str">
            <v>PB</v>
          </cell>
          <cell r="C1374" t="str">
            <v>CURRAL VELHO</v>
          </cell>
          <cell r="D1374" t="str">
            <v>250530</v>
          </cell>
          <cell r="E1374">
            <v>153</v>
          </cell>
          <cell r="F1374">
            <v>1678133</v>
          </cell>
          <cell r="G1374">
            <v>227</v>
          </cell>
          <cell r="H1374">
            <v>793588</v>
          </cell>
        </row>
        <row r="1375">
          <cell r="A1375">
            <v>250535</v>
          </cell>
          <cell r="B1375" t="str">
            <v>PB</v>
          </cell>
          <cell r="C1375" t="str">
            <v>DAMIÃO</v>
          </cell>
          <cell r="D1375" t="str">
            <v>250535</v>
          </cell>
          <cell r="E1375">
            <v>4947</v>
          </cell>
          <cell r="F1375">
            <v>5119283</v>
          </cell>
          <cell r="G1375">
            <v>3307</v>
          </cell>
          <cell r="H1375">
            <v>3674253</v>
          </cell>
        </row>
        <row r="1376">
          <cell r="A1376">
            <v>250540</v>
          </cell>
          <cell r="B1376" t="str">
            <v>PB</v>
          </cell>
          <cell r="C1376" t="str">
            <v>DESTERRO</v>
          </cell>
          <cell r="D1376" t="str">
            <v>250540</v>
          </cell>
          <cell r="F1376">
            <v>175975943</v>
          </cell>
          <cell r="H1376">
            <v>124840901</v>
          </cell>
        </row>
        <row r="1377">
          <cell r="A1377">
            <v>250560</v>
          </cell>
          <cell r="B1377" t="str">
            <v>PB</v>
          </cell>
          <cell r="C1377" t="str">
            <v>DIAMANTE</v>
          </cell>
          <cell r="D1377" t="str">
            <v>250560</v>
          </cell>
          <cell r="E1377">
            <v>205</v>
          </cell>
          <cell r="F1377">
            <v>1613311</v>
          </cell>
          <cell r="G1377">
            <v>586</v>
          </cell>
          <cell r="H1377">
            <v>1103722</v>
          </cell>
        </row>
        <row r="1378">
          <cell r="A1378">
            <v>250570</v>
          </cell>
          <cell r="B1378" t="str">
            <v>PB</v>
          </cell>
          <cell r="C1378" t="str">
            <v>DONA INÊS</v>
          </cell>
          <cell r="D1378" t="str">
            <v>250570</v>
          </cell>
          <cell r="E1378">
            <v>13575</v>
          </cell>
          <cell r="F1378">
            <v>6219543</v>
          </cell>
          <cell r="G1378">
            <v>6571</v>
          </cell>
          <cell r="H1378">
            <v>5368788</v>
          </cell>
        </row>
        <row r="1379">
          <cell r="A1379">
            <v>250580</v>
          </cell>
          <cell r="B1379" t="str">
            <v>PB</v>
          </cell>
          <cell r="C1379" t="str">
            <v>DUAS ESTRADAS</v>
          </cell>
          <cell r="D1379" t="str">
            <v>250580</v>
          </cell>
          <cell r="E1379">
            <v>20065</v>
          </cell>
          <cell r="F1379">
            <v>1892648</v>
          </cell>
          <cell r="G1379">
            <v>4773</v>
          </cell>
          <cell r="H1379">
            <v>1807563</v>
          </cell>
        </row>
        <row r="1380">
          <cell r="A1380">
            <v>250590</v>
          </cell>
          <cell r="B1380" t="str">
            <v>PB</v>
          </cell>
          <cell r="C1380" t="str">
            <v>EMAS</v>
          </cell>
          <cell r="D1380" t="str">
            <v>250590</v>
          </cell>
          <cell r="F1380">
            <v>7335325</v>
          </cell>
          <cell r="H1380">
            <v>6338914</v>
          </cell>
        </row>
        <row r="1381">
          <cell r="A1381">
            <v>250600</v>
          </cell>
          <cell r="B1381" t="str">
            <v>PB</v>
          </cell>
          <cell r="C1381" t="str">
            <v>ESPERANÇA</v>
          </cell>
          <cell r="D1381" t="str">
            <v>250600</v>
          </cell>
          <cell r="E1381">
            <v>9809</v>
          </cell>
          <cell r="F1381">
            <v>6909698</v>
          </cell>
          <cell r="G1381">
            <v>601</v>
          </cell>
          <cell r="H1381">
            <v>5401283</v>
          </cell>
        </row>
        <row r="1382">
          <cell r="A1382">
            <v>250610</v>
          </cell>
          <cell r="B1382" t="str">
            <v>PB</v>
          </cell>
          <cell r="C1382" t="str">
            <v>FAGUNDES</v>
          </cell>
          <cell r="D1382" t="str">
            <v>250610</v>
          </cell>
          <cell r="F1382">
            <v>141143</v>
          </cell>
          <cell r="H1382">
            <v>100166</v>
          </cell>
        </row>
        <row r="1383">
          <cell r="A1383">
            <v>250620</v>
          </cell>
          <cell r="B1383" t="str">
            <v>PB</v>
          </cell>
          <cell r="C1383" t="str">
            <v>FREI MARTINHO</v>
          </cell>
          <cell r="D1383" t="str">
            <v>250620</v>
          </cell>
          <cell r="E1383">
            <v>65</v>
          </cell>
          <cell r="F1383">
            <v>378212</v>
          </cell>
          <cell r="G1383">
            <v>606</v>
          </cell>
          <cell r="H1383">
            <v>1317537</v>
          </cell>
        </row>
        <row r="1384">
          <cell r="A1384">
            <v>250625</v>
          </cell>
          <cell r="B1384" t="str">
            <v>PB</v>
          </cell>
          <cell r="C1384" t="str">
            <v>GADO BRAVO</v>
          </cell>
          <cell r="D1384" t="str">
            <v>250625</v>
          </cell>
          <cell r="F1384">
            <v>9543479</v>
          </cell>
          <cell r="H1384">
            <v>6760710</v>
          </cell>
        </row>
        <row r="1385">
          <cell r="A1385">
            <v>250630</v>
          </cell>
          <cell r="B1385" t="str">
            <v>PB</v>
          </cell>
          <cell r="C1385" t="str">
            <v>GUARABIRA</v>
          </cell>
          <cell r="D1385" t="str">
            <v>250630</v>
          </cell>
          <cell r="E1385">
            <v>362160</v>
          </cell>
          <cell r="F1385">
            <v>116229844</v>
          </cell>
          <cell r="G1385">
            <v>343063</v>
          </cell>
          <cell r="H1385">
            <v>88054148</v>
          </cell>
        </row>
        <row r="1386">
          <cell r="A1386">
            <v>250640</v>
          </cell>
          <cell r="B1386" t="str">
            <v>PB</v>
          </cell>
          <cell r="C1386" t="str">
            <v>GURINHÉM</v>
          </cell>
          <cell r="D1386" t="str">
            <v>250640</v>
          </cell>
          <cell r="E1386">
            <v>44456</v>
          </cell>
          <cell r="F1386">
            <v>6284552</v>
          </cell>
          <cell r="G1386">
            <v>28291</v>
          </cell>
          <cell r="H1386">
            <v>4218734</v>
          </cell>
        </row>
        <row r="1387">
          <cell r="A1387">
            <v>250650</v>
          </cell>
          <cell r="B1387" t="str">
            <v>PB</v>
          </cell>
          <cell r="C1387" t="str">
            <v>GURJÃO</v>
          </cell>
          <cell r="D1387" t="str">
            <v>250650</v>
          </cell>
          <cell r="E1387">
            <v>10244</v>
          </cell>
          <cell r="F1387">
            <v>1124197</v>
          </cell>
          <cell r="G1387">
            <v>10005</v>
          </cell>
          <cell r="H1387">
            <v>1026464</v>
          </cell>
        </row>
        <row r="1388">
          <cell r="A1388">
            <v>250660</v>
          </cell>
          <cell r="B1388" t="str">
            <v>PB</v>
          </cell>
          <cell r="C1388" t="str">
            <v>IBIARA</v>
          </cell>
          <cell r="D1388" t="str">
            <v>250660</v>
          </cell>
          <cell r="E1388">
            <v>68</v>
          </cell>
          <cell r="F1388">
            <v>4037720</v>
          </cell>
          <cell r="G1388">
            <v>206</v>
          </cell>
          <cell r="H1388">
            <v>2856965</v>
          </cell>
        </row>
        <row r="1389">
          <cell r="A1389">
            <v>250260</v>
          </cell>
          <cell r="B1389" t="str">
            <v>PB</v>
          </cell>
          <cell r="C1389" t="str">
            <v>IGARACY</v>
          </cell>
          <cell r="D1389" t="str">
            <v>250260</v>
          </cell>
          <cell r="E1389">
            <v>152</v>
          </cell>
          <cell r="F1389">
            <v>1549794</v>
          </cell>
          <cell r="G1389">
            <v>416</v>
          </cell>
          <cell r="H1389">
            <v>1116727</v>
          </cell>
        </row>
        <row r="1390">
          <cell r="A1390">
            <v>250670</v>
          </cell>
          <cell r="B1390" t="str">
            <v>PB</v>
          </cell>
          <cell r="C1390" t="str">
            <v>IMACULADA</v>
          </cell>
          <cell r="D1390" t="str">
            <v>250670</v>
          </cell>
          <cell r="F1390">
            <v>3602174</v>
          </cell>
          <cell r="H1390">
            <v>3428071</v>
          </cell>
        </row>
        <row r="1391">
          <cell r="A1391">
            <v>250680</v>
          </cell>
          <cell r="B1391" t="str">
            <v>PB</v>
          </cell>
          <cell r="C1391" t="str">
            <v>INGÁ</v>
          </cell>
          <cell r="D1391" t="str">
            <v>250680</v>
          </cell>
          <cell r="F1391">
            <v>2570571</v>
          </cell>
          <cell r="H1391">
            <v>1415320</v>
          </cell>
        </row>
        <row r="1392">
          <cell r="A1392">
            <v>250690</v>
          </cell>
          <cell r="B1392" t="str">
            <v>PB</v>
          </cell>
          <cell r="C1392" t="str">
            <v>ITABAIANA</v>
          </cell>
          <cell r="D1392" t="str">
            <v>250690</v>
          </cell>
          <cell r="E1392">
            <v>17019</v>
          </cell>
          <cell r="F1392">
            <v>28865452</v>
          </cell>
          <cell r="G1392">
            <v>5786</v>
          </cell>
          <cell r="H1392">
            <v>18168273</v>
          </cell>
        </row>
        <row r="1393">
          <cell r="A1393">
            <v>250700</v>
          </cell>
          <cell r="B1393" t="str">
            <v>PB</v>
          </cell>
          <cell r="C1393" t="str">
            <v>ITAPORANGA</v>
          </cell>
          <cell r="D1393" t="str">
            <v>250700</v>
          </cell>
          <cell r="E1393">
            <v>4774</v>
          </cell>
          <cell r="F1393">
            <v>8193760</v>
          </cell>
          <cell r="G1393">
            <v>3625</v>
          </cell>
          <cell r="H1393">
            <v>8161049</v>
          </cell>
        </row>
        <row r="1394">
          <cell r="A1394">
            <v>250710</v>
          </cell>
          <cell r="B1394" t="str">
            <v>PB</v>
          </cell>
          <cell r="C1394" t="str">
            <v>ITAPOROROCA</v>
          </cell>
          <cell r="D1394" t="str">
            <v>250710</v>
          </cell>
          <cell r="E1394">
            <v>6908</v>
          </cell>
          <cell r="F1394">
            <v>34582858</v>
          </cell>
          <cell r="H1394">
            <v>23909707</v>
          </cell>
        </row>
        <row r="1395">
          <cell r="A1395">
            <v>250720</v>
          </cell>
          <cell r="B1395" t="str">
            <v>PB</v>
          </cell>
          <cell r="C1395" t="str">
            <v>ITATUBA</v>
          </cell>
          <cell r="D1395" t="str">
            <v>250720</v>
          </cell>
          <cell r="E1395">
            <v>221645</v>
          </cell>
          <cell r="F1395">
            <v>17693564</v>
          </cell>
          <cell r="G1395">
            <v>1450</v>
          </cell>
          <cell r="H1395">
            <v>10816514</v>
          </cell>
        </row>
        <row r="1396">
          <cell r="A1396">
            <v>250730</v>
          </cell>
          <cell r="B1396" t="str">
            <v>PB</v>
          </cell>
          <cell r="C1396" t="str">
            <v>JACARAÚ</v>
          </cell>
          <cell r="D1396" t="str">
            <v>250730</v>
          </cell>
          <cell r="E1396">
            <v>222</v>
          </cell>
          <cell r="F1396">
            <v>10611946</v>
          </cell>
          <cell r="G1396">
            <v>1</v>
          </cell>
          <cell r="H1396">
            <v>7061804</v>
          </cell>
        </row>
        <row r="1397">
          <cell r="A1397">
            <v>250740</v>
          </cell>
          <cell r="B1397" t="str">
            <v>PB</v>
          </cell>
          <cell r="C1397" t="str">
            <v>JERICÓ</v>
          </cell>
          <cell r="D1397" t="str">
            <v>250740</v>
          </cell>
          <cell r="E1397">
            <v>3689</v>
          </cell>
          <cell r="F1397">
            <v>1945917</v>
          </cell>
          <cell r="G1397">
            <v>1357</v>
          </cell>
          <cell r="H1397">
            <v>1368749</v>
          </cell>
        </row>
        <row r="1398">
          <cell r="A1398">
            <v>250750</v>
          </cell>
          <cell r="B1398" t="str">
            <v>PB</v>
          </cell>
          <cell r="C1398" t="str">
            <v>JOÃO PESSOA</v>
          </cell>
          <cell r="D1398" t="str">
            <v>250750</v>
          </cell>
          <cell r="E1398">
            <v>26039</v>
          </cell>
          <cell r="F1398">
            <v>2079884259</v>
          </cell>
          <cell r="H1398">
            <v>1475825142</v>
          </cell>
        </row>
        <row r="1399">
          <cell r="A1399">
            <v>251365</v>
          </cell>
          <cell r="B1399" t="str">
            <v>PB</v>
          </cell>
          <cell r="C1399" t="str">
            <v>JOCA CLAUDINO</v>
          </cell>
          <cell r="D1399" t="str">
            <v>251365</v>
          </cell>
          <cell r="F1399">
            <v>1942550</v>
          </cell>
          <cell r="H1399">
            <v>1369144</v>
          </cell>
        </row>
        <row r="1400">
          <cell r="A1400">
            <v>250760</v>
          </cell>
          <cell r="B1400" t="str">
            <v>PB</v>
          </cell>
          <cell r="C1400" t="str">
            <v>JUAREZ TÁVORA</v>
          </cell>
          <cell r="D1400" t="str">
            <v>250760</v>
          </cell>
          <cell r="F1400">
            <v>314867</v>
          </cell>
          <cell r="H1400">
            <v>223454</v>
          </cell>
        </row>
        <row r="1401">
          <cell r="A1401">
            <v>250770</v>
          </cell>
          <cell r="B1401" t="str">
            <v>PB</v>
          </cell>
          <cell r="C1401" t="str">
            <v>JUAZEIRINHO</v>
          </cell>
          <cell r="D1401" t="str">
            <v>250770</v>
          </cell>
          <cell r="E1401">
            <v>3171</v>
          </cell>
          <cell r="F1401">
            <v>2515961</v>
          </cell>
          <cell r="H1401">
            <v>1561504</v>
          </cell>
        </row>
        <row r="1402">
          <cell r="A1402">
            <v>250780</v>
          </cell>
          <cell r="B1402" t="str">
            <v>PB</v>
          </cell>
          <cell r="C1402" t="str">
            <v>JUNCO DO SERIDÓ</v>
          </cell>
          <cell r="D1402" t="str">
            <v>250780</v>
          </cell>
          <cell r="E1402">
            <v>14623</v>
          </cell>
          <cell r="F1402">
            <v>1465873</v>
          </cell>
          <cell r="G1402">
            <v>6411</v>
          </cell>
          <cell r="H1402">
            <v>1064007</v>
          </cell>
        </row>
        <row r="1403">
          <cell r="A1403">
            <v>250790</v>
          </cell>
          <cell r="B1403" t="str">
            <v>PB</v>
          </cell>
          <cell r="C1403" t="str">
            <v>JURIPIRANGA</v>
          </cell>
          <cell r="D1403" t="str">
            <v>250790</v>
          </cell>
          <cell r="E1403">
            <v>2867</v>
          </cell>
          <cell r="F1403">
            <v>18025142</v>
          </cell>
          <cell r="G1403">
            <v>6171</v>
          </cell>
          <cell r="H1403">
            <v>12820503</v>
          </cell>
        </row>
        <row r="1404">
          <cell r="A1404">
            <v>250800</v>
          </cell>
          <cell r="B1404" t="str">
            <v>PB</v>
          </cell>
          <cell r="C1404" t="str">
            <v>JURU</v>
          </cell>
          <cell r="D1404" t="str">
            <v>250800</v>
          </cell>
          <cell r="E1404">
            <v>29640</v>
          </cell>
          <cell r="F1404">
            <v>1475444</v>
          </cell>
          <cell r="G1404">
            <v>2711</v>
          </cell>
          <cell r="H1404">
            <v>1443579</v>
          </cell>
        </row>
        <row r="1405">
          <cell r="A1405">
            <v>250810</v>
          </cell>
          <cell r="B1405" t="str">
            <v>PB</v>
          </cell>
          <cell r="C1405" t="str">
            <v>LAGOA</v>
          </cell>
          <cell r="D1405" t="str">
            <v>250810</v>
          </cell>
          <cell r="F1405">
            <v>35030</v>
          </cell>
          <cell r="H1405">
            <v>24860</v>
          </cell>
        </row>
        <row r="1406">
          <cell r="A1406">
            <v>250820</v>
          </cell>
          <cell r="B1406" t="str">
            <v>PB</v>
          </cell>
          <cell r="C1406" t="str">
            <v>LAGOA DE DENTRO</v>
          </cell>
          <cell r="D1406" t="str">
            <v>250820</v>
          </cell>
          <cell r="E1406">
            <v>1386</v>
          </cell>
          <cell r="F1406">
            <v>4380296</v>
          </cell>
          <cell r="G1406">
            <v>3990</v>
          </cell>
          <cell r="H1406">
            <v>5063819</v>
          </cell>
        </row>
        <row r="1407">
          <cell r="A1407">
            <v>250840</v>
          </cell>
          <cell r="B1407" t="str">
            <v>PB</v>
          </cell>
          <cell r="C1407" t="str">
            <v>LASTRO</v>
          </cell>
          <cell r="D1407" t="str">
            <v>250840</v>
          </cell>
          <cell r="E1407">
            <v>70</v>
          </cell>
          <cell r="F1407">
            <v>2496043</v>
          </cell>
          <cell r="H1407">
            <v>1623377</v>
          </cell>
        </row>
        <row r="1408">
          <cell r="A1408">
            <v>250850</v>
          </cell>
          <cell r="B1408" t="str">
            <v>PB</v>
          </cell>
          <cell r="C1408" t="str">
            <v>LIVRAMENTO</v>
          </cell>
          <cell r="D1408" t="str">
            <v>250850</v>
          </cell>
          <cell r="E1408">
            <v>10018</v>
          </cell>
          <cell r="F1408">
            <v>5274206</v>
          </cell>
          <cell r="G1408">
            <v>1956</v>
          </cell>
          <cell r="H1408">
            <v>3826532</v>
          </cell>
        </row>
        <row r="1409">
          <cell r="A1409">
            <v>250855</v>
          </cell>
          <cell r="B1409" t="str">
            <v>PB</v>
          </cell>
          <cell r="C1409" t="str">
            <v>LOGRADOURO</v>
          </cell>
          <cell r="D1409" t="str">
            <v>250855</v>
          </cell>
          <cell r="E1409">
            <v>27020</v>
          </cell>
          <cell r="F1409">
            <v>4304905</v>
          </cell>
          <cell r="G1409">
            <v>570</v>
          </cell>
          <cell r="H1409">
            <v>2678835</v>
          </cell>
        </row>
        <row r="1410">
          <cell r="A1410">
            <v>250870</v>
          </cell>
          <cell r="B1410" t="str">
            <v>PB</v>
          </cell>
          <cell r="C1410" t="str">
            <v>MÃE D'ÁGUA</v>
          </cell>
          <cell r="D1410" t="str">
            <v>250870</v>
          </cell>
          <cell r="E1410">
            <v>1007</v>
          </cell>
          <cell r="F1410">
            <v>2804561</v>
          </cell>
          <cell r="G1410">
            <v>4797</v>
          </cell>
          <cell r="H1410">
            <v>2857920</v>
          </cell>
        </row>
        <row r="1411">
          <cell r="A1411">
            <v>250880</v>
          </cell>
          <cell r="B1411" t="str">
            <v>PB</v>
          </cell>
          <cell r="C1411" t="str">
            <v>MALTA</v>
          </cell>
          <cell r="D1411" t="str">
            <v>250880</v>
          </cell>
          <cell r="E1411">
            <v>2144</v>
          </cell>
          <cell r="F1411">
            <v>14294351</v>
          </cell>
          <cell r="G1411">
            <v>6156</v>
          </cell>
          <cell r="H1411">
            <v>10163783</v>
          </cell>
        </row>
        <row r="1412">
          <cell r="A1412">
            <v>250890</v>
          </cell>
          <cell r="B1412" t="str">
            <v>PB</v>
          </cell>
          <cell r="C1412" t="str">
            <v>MAMANGUAPE</v>
          </cell>
          <cell r="D1412" t="str">
            <v>250890</v>
          </cell>
          <cell r="E1412">
            <v>71089</v>
          </cell>
          <cell r="F1412">
            <v>21154160</v>
          </cell>
          <cell r="G1412">
            <v>34090</v>
          </cell>
          <cell r="H1412">
            <v>15339207</v>
          </cell>
        </row>
        <row r="1413">
          <cell r="A1413">
            <v>250900</v>
          </cell>
          <cell r="B1413" t="str">
            <v>PB</v>
          </cell>
          <cell r="C1413" t="str">
            <v>MANAÍRA</v>
          </cell>
          <cell r="D1413" t="str">
            <v>250900</v>
          </cell>
          <cell r="E1413">
            <v>14754</v>
          </cell>
          <cell r="F1413">
            <v>23270533</v>
          </cell>
          <cell r="G1413">
            <v>28271</v>
          </cell>
          <cell r="H1413">
            <v>16377908</v>
          </cell>
        </row>
        <row r="1414">
          <cell r="A1414">
            <v>250905</v>
          </cell>
          <cell r="B1414" t="str">
            <v>PB</v>
          </cell>
          <cell r="C1414" t="str">
            <v>MARCAÇÃO</v>
          </cell>
          <cell r="D1414" t="str">
            <v>250905</v>
          </cell>
          <cell r="F1414">
            <v>27122081</v>
          </cell>
          <cell r="H1414">
            <v>18907543</v>
          </cell>
        </row>
        <row r="1415">
          <cell r="A1415">
            <v>250910</v>
          </cell>
          <cell r="B1415" t="str">
            <v>PB</v>
          </cell>
          <cell r="C1415" t="str">
            <v>MARI</v>
          </cell>
          <cell r="D1415" t="str">
            <v>250910</v>
          </cell>
          <cell r="E1415">
            <v>68419</v>
          </cell>
          <cell r="F1415">
            <v>5830112</v>
          </cell>
          <cell r="G1415">
            <v>106070</v>
          </cell>
          <cell r="H1415">
            <v>5116534</v>
          </cell>
        </row>
        <row r="1416">
          <cell r="A1416">
            <v>250915</v>
          </cell>
          <cell r="B1416" t="str">
            <v>PB</v>
          </cell>
          <cell r="C1416" t="str">
            <v>MARIZÓPOLIS</v>
          </cell>
          <cell r="D1416" t="str">
            <v>250915</v>
          </cell>
          <cell r="F1416">
            <v>225618</v>
          </cell>
          <cell r="H1416">
            <v>160116</v>
          </cell>
        </row>
        <row r="1417">
          <cell r="A1417">
            <v>250920</v>
          </cell>
          <cell r="B1417" t="str">
            <v>PB</v>
          </cell>
          <cell r="C1417" t="str">
            <v>MASSARANDUBA</v>
          </cell>
          <cell r="D1417" t="str">
            <v>250920</v>
          </cell>
          <cell r="F1417">
            <v>13836261</v>
          </cell>
          <cell r="G1417">
            <v>1160</v>
          </cell>
          <cell r="H1417">
            <v>11468475</v>
          </cell>
        </row>
        <row r="1418">
          <cell r="A1418">
            <v>250930</v>
          </cell>
          <cell r="B1418" t="str">
            <v>PB</v>
          </cell>
          <cell r="C1418" t="str">
            <v>MATARACA</v>
          </cell>
          <cell r="D1418" t="str">
            <v>250930</v>
          </cell>
          <cell r="E1418">
            <v>574</v>
          </cell>
          <cell r="F1418">
            <v>4891229</v>
          </cell>
          <cell r="H1418">
            <v>3575620</v>
          </cell>
        </row>
        <row r="1419">
          <cell r="A1419">
            <v>250933</v>
          </cell>
          <cell r="B1419" t="str">
            <v>PB</v>
          </cell>
          <cell r="C1419" t="str">
            <v>MATINHAS</v>
          </cell>
          <cell r="D1419" t="str">
            <v>250933</v>
          </cell>
          <cell r="E1419">
            <v>7894</v>
          </cell>
          <cell r="F1419">
            <v>3102191</v>
          </cell>
          <cell r="G1419">
            <v>4104</v>
          </cell>
          <cell r="H1419">
            <v>2474249</v>
          </cell>
        </row>
        <row r="1420">
          <cell r="A1420">
            <v>250937</v>
          </cell>
          <cell r="B1420" t="str">
            <v>PB</v>
          </cell>
          <cell r="C1420" t="str">
            <v>MATO GROSSO</v>
          </cell>
          <cell r="D1420" t="str">
            <v>250937</v>
          </cell>
          <cell r="F1420">
            <v>2185655</v>
          </cell>
          <cell r="G1420">
            <v>13038</v>
          </cell>
          <cell r="H1420">
            <v>1807397</v>
          </cell>
        </row>
        <row r="1421">
          <cell r="A1421">
            <v>250939</v>
          </cell>
          <cell r="B1421" t="str">
            <v>PB</v>
          </cell>
          <cell r="C1421" t="str">
            <v>MATURÉIA</v>
          </cell>
          <cell r="D1421" t="str">
            <v>250939</v>
          </cell>
          <cell r="E1421">
            <v>858</v>
          </cell>
          <cell r="F1421">
            <v>645300</v>
          </cell>
          <cell r="G1421">
            <v>2298</v>
          </cell>
          <cell r="H1421">
            <v>884553</v>
          </cell>
        </row>
        <row r="1422">
          <cell r="A1422">
            <v>250950</v>
          </cell>
          <cell r="B1422" t="str">
            <v>PB</v>
          </cell>
          <cell r="C1422" t="str">
            <v>MONTADAS</v>
          </cell>
          <cell r="D1422" t="str">
            <v>250950</v>
          </cell>
          <cell r="F1422">
            <v>4466089</v>
          </cell>
          <cell r="H1422">
            <v>3103145</v>
          </cell>
        </row>
        <row r="1423">
          <cell r="A1423">
            <v>250960</v>
          </cell>
          <cell r="B1423" t="str">
            <v>PB</v>
          </cell>
          <cell r="C1423" t="str">
            <v>MONTE HOREBE</v>
          </cell>
          <cell r="D1423" t="str">
            <v>250960</v>
          </cell>
          <cell r="E1423">
            <v>12991</v>
          </cell>
          <cell r="F1423">
            <v>610910</v>
          </cell>
          <cell r="H1423">
            <v>285646</v>
          </cell>
        </row>
        <row r="1424">
          <cell r="A1424">
            <v>250970</v>
          </cell>
          <cell r="B1424" t="str">
            <v>PB</v>
          </cell>
          <cell r="C1424" t="str">
            <v>MONTEIRO</v>
          </cell>
          <cell r="D1424" t="str">
            <v>250970</v>
          </cell>
          <cell r="E1424">
            <v>289897</v>
          </cell>
          <cell r="F1424">
            <v>18978681</v>
          </cell>
          <cell r="G1424">
            <v>187653</v>
          </cell>
          <cell r="H1424">
            <v>13168803</v>
          </cell>
        </row>
        <row r="1425">
          <cell r="A1425">
            <v>250980</v>
          </cell>
          <cell r="B1425" t="str">
            <v>PB</v>
          </cell>
          <cell r="C1425" t="str">
            <v>MULUNGU</v>
          </cell>
          <cell r="D1425" t="str">
            <v>250980</v>
          </cell>
          <cell r="E1425">
            <v>10366</v>
          </cell>
          <cell r="F1425">
            <v>2768085</v>
          </cell>
          <cell r="G1425">
            <v>4053</v>
          </cell>
          <cell r="H1425">
            <v>1522679</v>
          </cell>
        </row>
        <row r="1426">
          <cell r="A1426">
            <v>250990</v>
          </cell>
          <cell r="B1426" t="str">
            <v>PB</v>
          </cell>
          <cell r="C1426" t="str">
            <v>NATUBA</v>
          </cell>
          <cell r="D1426" t="str">
            <v>250990</v>
          </cell>
          <cell r="E1426">
            <v>20528</v>
          </cell>
          <cell r="F1426">
            <v>12049023</v>
          </cell>
          <cell r="G1426">
            <v>2717</v>
          </cell>
          <cell r="H1426">
            <v>9386351</v>
          </cell>
        </row>
        <row r="1427">
          <cell r="A1427">
            <v>251000</v>
          </cell>
          <cell r="B1427" t="str">
            <v>PB</v>
          </cell>
          <cell r="C1427" t="str">
            <v>NAZAREZINHO</v>
          </cell>
          <cell r="D1427" t="str">
            <v>251000</v>
          </cell>
          <cell r="E1427">
            <v>890</v>
          </cell>
          <cell r="F1427">
            <v>2666765</v>
          </cell>
          <cell r="H1427">
            <v>3133805</v>
          </cell>
        </row>
        <row r="1428">
          <cell r="A1428">
            <v>251010</v>
          </cell>
          <cell r="B1428" t="str">
            <v>PB</v>
          </cell>
          <cell r="C1428" t="str">
            <v>NOVA FLORESTA</v>
          </cell>
          <cell r="D1428" t="str">
            <v>251010</v>
          </cell>
          <cell r="F1428">
            <v>2067421</v>
          </cell>
          <cell r="H1428">
            <v>1467202</v>
          </cell>
        </row>
        <row r="1429">
          <cell r="A1429">
            <v>251020</v>
          </cell>
          <cell r="B1429" t="str">
            <v>PB</v>
          </cell>
          <cell r="C1429" t="str">
            <v>NOVA OLINDA</v>
          </cell>
          <cell r="D1429" t="str">
            <v>251020</v>
          </cell>
          <cell r="F1429">
            <v>2389243</v>
          </cell>
          <cell r="H1429">
            <v>1530867</v>
          </cell>
        </row>
        <row r="1430">
          <cell r="A1430">
            <v>251030</v>
          </cell>
          <cell r="B1430" t="str">
            <v>PB</v>
          </cell>
          <cell r="C1430" t="str">
            <v>NOVA PALMEIRA</v>
          </cell>
          <cell r="D1430" t="str">
            <v>251030</v>
          </cell>
          <cell r="E1430">
            <v>1132</v>
          </cell>
          <cell r="F1430">
            <v>4230093</v>
          </cell>
          <cell r="G1430">
            <v>3754</v>
          </cell>
          <cell r="H1430">
            <v>3695817</v>
          </cell>
        </row>
        <row r="1431">
          <cell r="A1431">
            <v>251040</v>
          </cell>
          <cell r="B1431" t="str">
            <v>PB</v>
          </cell>
          <cell r="C1431" t="str">
            <v>OLHO D'ÁGUA</v>
          </cell>
          <cell r="D1431" t="str">
            <v>251040</v>
          </cell>
          <cell r="E1431">
            <v>38200</v>
          </cell>
          <cell r="F1431">
            <v>5419246</v>
          </cell>
          <cell r="G1431">
            <v>20304</v>
          </cell>
          <cell r="H1431">
            <v>3192181</v>
          </cell>
        </row>
        <row r="1432">
          <cell r="A1432">
            <v>251050</v>
          </cell>
          <cell r="B1432" t="str">
            <v>PB</v>
          </cell>
          <cell r="C1432" t="str">
            <v>OLIVEDOS</v>
          </cell>
          <cell r="D1432" t="str">
            <v>251050</v>
          </cell>
          <cell r="E1432">
            <v>108</v>
          </cell>
          <cell r="F1432">
            <v>6125344</v>
          </cell>
          <cell r="G1432">
            <v>7426</v>
          </cell>
          <cell r="H1432">
            <v>3864204</v>
          </cell>
        </row>
        <row r="1433">
          <cell r="A1433">
            <v>251060</v>
          </cell>
          <cell r="B1433" t="str">
            <v>PB</v>
          </cell>
          <cell r="C1433" t="str">
            <v>OURO VELHO</v>
          </cell>
          <cell r="D1433" t="str">
            <v>251060</v>
          </cell>
          <cell r="E1433">
            <v>36</v>
          </cell>
          <cell r="F1433">
            <v>2339669</v>
          </cell>
          <cell r="G1433">
            <v>1212</v>
          </cell>
          <cell r="H1433">
            <v>1758250</v>
          </cell>
        </row>
        <row r="1434">
          <cell r="A1434">
            <v>251065</v>
          </cell>
          <cell r="B1434" t="str">
            <v>PB</v>
          </cell>
          <cell r="C1434" t="str">
            <v>PARARI</v>
          </cell>
          <cell r="D1434" t="str">
            <v>251065</v>
          </cell>
          <cell r="E1434">
            <v>7023</v>
          </cell>
          <cell r="F1434">
            <v>2278806</v>
          </cell>
          <cell r="G1434">
            <v>4123</v>
          </cell>
          <cell r="H1434">
            <v>1676475</v>
          </cell>
        </row>
        <row r="1435">
          <cell r="A1435">
            <v>251070</v>
          </cell>
          <cell r="B1435" t="str">
            <v>PB</v>
          </cell>
          <cell r="C1435" t="str">
            <v>PASSAGEM</v>
          </cell>
          <cell r="D1435" t="str">
            <v>251070</v>
          </cell>
          <cell r="F1435">
            <v>3444585</v>
          </cell>
          <cell r="H1435">
            <v>2897620</v>
          </cell>
        </row>
        <row r="1436">
          <cell r="A1436">
            <v>251080</v>
          </cell>
          <cell r="B1436" t="str">
            <v>PB</v>
          </cell>
          <cell r="C1436" t="str">
            <v>PATOS</v>
          </cell>
          <cell r="D1436" t="str">
            <v>251080</v>
          </cell>
          <cell r="E1436">
            <v>490298</v>
          </cell>
          <cell r="F1436">
            <v>73711182</v>
          </cell>
          <cell r="G1436">
            <v>125708</v>
          </cell>
          <cell r="H1436">
            <v>49935793</v>
          </cell>
        </row>
        <row r="1437">
          <cell r="A1437">
            <v>251090</v>
          </cell>
          <cell r="B1437" t="str">
            <v>PB</v>
          </cell>
          <cell r="C1437" t="str">
            <v>PAULISTA</v>
          </cell>
          <cell r="D1437" t="str">
            <v>251090</v>
          </cell>
          <cell r="E1437">
            <v>9478</v>
          </cell>
          <cell r="F1437">
            <v>21381639</v>
          </cell>
          <cell r="H1437">
            <v>14720308</v>
          </cell>
        </row>
        <row r="1438">
          <cell r="A1438">
            <v>251100</v>
          </cell>
          <cell r="B1438" t="str">
            <v>PB</v>
          </cell>
          <cell r="C1438" t="str">
            <v>PEDRA BRANCA</v>
          </cell>
          <cell r="D1438" t="str">
            <v>251100</v>
          </cell>
          <cell r="F1438">
            <v>7651952</v>
          </cell>
          <cell r="H1438">
            <v>5084838</v>
          </cell>
        </row>
        <row r="1439">
          <cell r="A1439">
            <v>251110</v>
          </cell>
          <cell r="B1439" t="str">
            <v>PB</v>
          </cell>
          <cell r="C1439" t="str">
            <v>PEDRA LAVRADA</v>
          </cell>
          <cell r="D1439" t="str">
            <v>251110</v>
          </cell>
          <cell r="E1439">
            <v>9520</v>
          </cell>
          <cell r="F1439">
            <v>2899459</v>
          </cell>
          <cell r="G1439">
            <v>4523</v>
          </cell>
          <cell r="H1439">
            <v>2651950</v>
          </cell>
        </row>
        <row r="1440">
          <cell r="A1440">
            <v>251120</v>
          </cell>
          <cell r="B1440" t="str">
            <v>PB</v>
          </cell>
          <cell r="C1440" t="str">
            <v>PEDRAS DE FOGO</v>
          </cell>
          <cell r="D1440" t="str">
            <v>251120</v>
          </cell>
          <cell r="F1440">
            <v>139813785</v>
          </cell>
          <cell r="H1440">
            <v>99220890</v>
          </cell>
        </row>
        <row r="1441">
          <cell r="A1441">
            <v>251272</v>
          </cell>
          <cell r="B1441" t="str">
            <v>PB</v>
          </cell>
          <cell r="C1441" t="str">
            <v>PEDRO RÉGIS</v>
          </cell>
          <cell r="D1441" t="str">
            <v>251272</v>
          </cell>
          <cell r="E1441">
            <v>8268</v>
          </cell>
          <cell r="F1441">
            <v>2596901</v>
          </cell>
          <cell r="G1441">
            <v>5967</v>
          </cell>
          <cell r="H1441">
            <v>1994965</v>
          </cell>
        </row>
        <row r="1442">
          <cell r="A1442">
            <v>251140</v>
          </cell>
          <cell r="B1442" t="str">
            <v>PB</v>
          </cell>
          <cell r="C1442" t="str">
            <v>PICUÍ</v>
          </cell>
          <cell r="D1442" t="str">
            <v>251140</v>
          </cell>
          <cell r="E1442">
            <v>21272</v>
          </cell>
          <cell r="F1442">
            <v>6637404</v>
          </cell>
          <cell r="G1442">
            <v>17964</v>
          </cell>
          <cell r="H1442">
            <v>9525754</v>
          </cell>
        </row>
        <row r="1443">
          <cell r="A1443">
            <v>251150</v>
          </cell>
          <cell r="B1443" t="str">
            <v>PB</v>
          </cell>
          <cell r="C1443" t="str">
            <v>PILAR</v>
          </cell>
          <cell r="D1443" t="str">
            <v>251150</v>
          </cell>
          <cell r="F1443">
            <v>16422189</v>
          </cell>
          <cell r="H1443">
            <v>12879469</v>
          </cell>
        </row>
        <row r="1444">
          <cell r="A1444">
            <v>251160</v>
          </cell>
          <cell r="B1444" t="str">
            <v>PB</v>
          </cell>
          <cell r="C1444" t="str">
            <v>PILÕES</v>
          </cell>
          <cell r="D1444" t="str">
            <v>251160</v>
          </cell>
          <cell r="E1444">
            <v>15366</v>
          </cell>
          <cell r="F1444">
            <v>3483575</v>
          </cell>
          <cell r="G1444">
            <v>2087</v>
          </cell>
          <cell r="H1444">
            <v>3347576</v>
          </cell>
        </row>
        <row r="1445">
          <cell r="A1445">
            <v>251170</v>
          </cell>
          <cell r="B1445" t="str">
            <v>PB</v>
          </cell>
          <cell r="C1445" t="str">
            <v>PILÕEZINHOS</v>
          </cell>
          <cell r="D1445" t="str">
            <v>251170</v>
          </cell>
          <cell r="E1445">
            <v>13311</v>
          </cell>
          <cell r="F1445">
            <v>10441844</v>
          </cell>
          <cell r="G1445">
            <v>254314</v>
          </cell>
          <cell r="H1445">
            <v>5021372</v>
          </cell>
        </row>
        <row r="1446">
          <cell r="A1446">
            <v>251180</v>
          </cell>
          <cell r="B1446" t="str">
            <v>PB</v>
          </cell>
          <cell r="C1446" t="str">
            <v>PIRPIRITUBA</v>
          </cell>
          <cell r="D1446" t="str">
            <v>251180</v>
          </cell>
          <cell r="E1446">
            <v>562</v>
          </cell>
          <cell r="F1446">
            <v>6264828</v>
          </cell>
          <cell r="G1446">
            <v>733</v>
          </cell>
          <cell r="H1446">
            <v>5302179</v>
          </cell>
        </row>
        <row r="1447">
          <cell r="A1447">
            <v>251200</v>
          </cell>
          <cell r="B1447" t="str">
            <v>PB</v>
          </cell>
          <cell r="C1447" t="str">
            <v>POCINHOS</v>
          </cell>
          <cell r="D1447" t="str">
            <v>251200</v>
          </cell>
          <cell r="F1447">
            <v>28467353</v>
          </cell>
          <cell r="H1447">
            <v>23181512</v>
          </cell>
        </row>
        <row r="1448">
          <cell r="A1448">
            <v>251203</v>
          </cell>
          <cell r="B1448" t="str">
            <v>PB</v>
          </cell>
          <cell r="C1448" t="str">
            <v>POÇO DANTAS</v>
          </cell>
          <cell r="D1448" t="str">
            <v>251203</v>
          </cell>
          <cell r="E1448">
            <v>13500</v>
          </cell>
          <cell r="F1448">
            <v>5014333</v>
          </cell>
          <cell r="G1448">
            <v>23060</v>
          </cell>
          <cell r="H1448">
            <v>4083646</v>
          </cell>
        </row>
        <row r="1449">
          <cell r="A1449">
            <v>251207</v>
          </cell>
          <cell r="B1449" t="str">
            <v>PB</v>
          </cell>
          <cell r="C1449" t="str">
            <v>POÇO DE JOSÉ DE MOURA</v>
          </cell>
          <cell r="D1449" t="str">
            <v>251207</v>
          </cell>
          <cell r="F1449">
            <v>6777840</v>
          </cell>
          <cell r="H1449">
            <v>4810080</v>
          </cell>
        </row>
        <row r="1450">
          <cell r="A1450">
            <v>251210</v>
          </cell>
          <cell r="B1450" t="str">
            <v>PB</v>
          </cell>
          <cell r="C1450" t="str">
            <v>POMBAL</v>
          </cell>
          <cell r="D1450" t="str">
            <v>251210</v>
          </cell>
          <cell r="E1450">
            <v>43271</v>
          </cell>
          <cell r="F1450">
            <v>73556357</v>
          </cell>
          <cell r="G1450">
            <v>13332</v>
          </cell>
          <cell r="H1450">
            <v>49172815</v>
          </cell>
        </row>
        <row r="1451">
          <cell r="A1451">
            <v>251220</v>
          </cell>
          <cell r="B1451" t="str">
            <v>PB</v>
          </cell>
          <cell r="C1451" t="str">
            <v>PRATA</v>
          </cell>
          <cell r="D1451" t="str">
            <v>251220</v>
          </cell>
          <cell r="E1451">
            <v>3618</v>
          </cell>
          <cell r="F1451">
            <v>3128723</v>
          </cell>
          <cell r="G1451">
            <v>926</v>
          </cell>
          <cell r="H1451">
            <v>2019762</v>
          </cell>
        </row>
        <row r="1452">
          <cell r="A1452">
            <v>251230</v>
          </cell>
          <cell r="B1452" t="str">
            <v>PB</v>
          </cell>
          <cell r="C1452" t="str">
            <v>PRINCESA ISABEL</v>
          </cell>
          <cell r="D1452" t="str">
            <v>251230</v>
          </cell>
          <cell r="E1452">
            <v>1610</v>
          </cell>
          <cell r="F1452">
            <v>4379492</v>
          </cell>
          <cell r="G1452">
            <v>95</v>
          </cell>
          <cell r="H1452">
            <v>3911943</v>
          </cell>
        </row>
        <row r="1453">
          <cell r="A1453">
            <v>251240</v>
          </cell>
          <cell r="B1453" t="str">
            <v>PB</v>
          </cell>
          <cell r="C1453" t="str">
            <v>PUXINANÃ</v>
          </cell>
          <cell r="D1453" t="str">
            <v>251240</v>
          </cell>
          <cell r="F1453">
            <v>5006540</v>
          </cell>
          <cell r="H1453">
            <v>3911641</v>
          </cell>
        </row>
        <row r="1454">
          <cell r="A1454">
            <v>251250</v>
          </cell>
          <cell r="B1454" t="str">
            <v>PB</v>
          </cell>
          <cell r="C1454" t="str">
            <v>QUEIMADAS</v>
          </cell>
          <cell r="D1454" t="str">
            <v>251250</v>
          </cell>
          <cell r="E1454">
            <v>75401</v>
          </cell>
          <cell r="F1454">
            <v>71828952</v>
          </cell>
          <cell r="G1454">
            <v>287423</v>
          </cell>
          <cell r="H1454">
            <v>55813019</v>
          </cell>
        </row>
        <row r="1455">
          <cell r="A1455">
            <v>251260</v>
          </cell>
          <cell r="B1455" t="str">
            <v>PB</v>
          </cell>
          <cell r="C1455" t="str">
            <v>QUIXABÁ</v>
          </cell>
          <cell r="D1455" t="str">
            <v>251260</v>
          </cell>
          <cell r="E1455">
            <v>50</v>
          </cell>
          <cell r="F1455">
            <v>2714826</v>
          </cell>
          <cell r="H1455">
            <v>1671448</v>
          </cell>
        </row>
        <row r="1456">
          <cell r="A1456">
            <v>251270</v>
          </cell>
          <cell r="B1456" t="str">
            <v>PB</v>
          </cell>
          <cell r="C1456" t="str">
            <v>REMÍGIO</v>
          </cell>
          <cell r="D1456" t="str">
            <v>251270</v>
          </cell>
          <cell r="E1456">
            <v>33538</v>
          </cell>
          <cell r="F1456">
            <v>14033496</v>
          </cell>
          <cell r="G1456">
            <v>38394</v>
          </cell>
          <cell r="H1456">
            <v>12506609</v>
          </cell>
        </row>
        <row r="1457">
          <cell r="A1457">
            <v>251274</v>
          </cell>
          <cell r="B1457" t="str">
            <v>PB</v>
          </cell>
          <cell r="C1457" t="str">
            <v>RIACHÃO</v>
          </cell>
          <cell r="D1457" t="str">
            <v>251274</v>
          </cell>
          <cell r="E1457">
            <v>270</v>
          </cell>
          <cell r="F1457">
            <v>2121262</v>
          </cell>
          <cell r="H1457">
            <v>1446548</v>
          </cell>
        </row>
        <row r="1458">
          <cell r="A1458">
            <v>251275</v>
          </cell>
          <cell r="B1458" t="str">
            <v>PB</v>
          </cell>
          <cell r="C1458" t="str">
            <v>RIACHÃO DO BACAMARTE</v>
          </cell>
          <cell r="D1458" t="str">
            <v>251275</v>
          </cell>
          <cell r="E1458">
            <v>16532</v>
          </cell>
          <cell r="F1458">
            <v>3412664</v>
          </cell>
          <cell r="G1458">
            <v>554</v>
          </cell>
          <cell r="H1458">
            <v>2200292</v>
          </cell>
        </row>
        <row r="1459">
          <cell r="A1459">
            <v>251276</v>
          </cell>
          <cell r="B1459" t="str">
            <v>PB</v>
          </cell>
          <cell r="C1459" t="str">
            <v>RIACHÃO DO POÇO</v>
          </cell>
          <cell r="D1459" t="str">
            <v>251276</v>
          </cell>
          <cell r="F1459">
            <v>4568533</v>
          </cell>
          <cell r="H1459">
            <v>3679420</v>
          </cell>
        </row>
        <row r="1460">
          <cell r="A1460">
            <v>251278</v>
          </cell>
          <cell r="B1460" t="str">
            <v>PB</v>
          </cell>
          <cell r="C1460" t="str">
            <v>RIACHO DE SANTO ANTÔNIO</v>
          </cell>
          <cell r="D1460" t="str">
            <v>251278</v>
          </cell>
          <cell r="F1460">
            <v>12900357</v>
          </cell>
          <cell r="G1460">
            <v>11359</v>
          </cell>
          <cell r="H1460">
            <v>9749420</v>
          </cell>
        </row>
        <row r="1461">
          <cell r="A1461">
            <v>251280</v>
          </cell>
          <cell r="B1461" t="str">
            <v>PB</v>
          </cell>
          <cell r="C1461" t="str">
            <v>RIACHO DOS CAVALOS</v>
          </cell>
          <cell r="D1461" t="str">
            <v>251280</v>
          </cell>
          <cell r="F1461">
            <v>668941</v>
          </cell>
          <cell r="G1461">
            <v>20</v>
          </cell>
          <cell r="H1461">
            <v>474088</v>
          </cell>
        </row>
        <row r="1462">
          <cell r="A1462">
            <v>251290</v>
          </cell>
          <cell r="B1462" t="str">
            <v>PB</v>
          </cell>
          <cell r="C1462" t="str">
            <v>RIO TINTO</v>
          </cell>
          <cell r="D1462" t="str">
            <v>251290</v>
          </cell>
          <cell r="E1462">
            <v>54965</v>
          </cell>
          <cell r="F1462">
            <v>3751518</v>
          </cell>
          <cell r="G1462">
            <v>37395</v>
          </cell>
          <cell r="H1462">
            <v>1819076</v>
          </cell>
        </row>
        <row r="1463">
          <cell r="A1463">
            <v>251300</v>
          </cell>
          <cell r="B1463" t="str">
            <v>PB</v>
          </cell>
          <cell r="C1463" t="str">
            <v>SALGADINHO</v>
          </cell>
          <cell r="D1463" t="str">
            <v>251300</v>
          </cell>
          <cell r="E1463">
            <v>2206</v>
          </cell>
          <cell r="F1463">
            <v>5060120</v>
          </cell>
          <cell r="G1463">
            <v>715</v>
          </cell>
          <cell r="H1463">
            <v>3189587</v>
          </cell>
        </row>
        <row r="1464">
          <cell r="A1464">
            <v>251310</v>
          </cell>
          <cell r="B1464" t="str">
            <v>PB</v>
          </cell>
          <cell r="C1464" t="str">
            <v>SALGADO DE SÃO FÉLIX</v>
          </cell>
          <cell r="D1464" t="str">
            <v>251310</v>
          </cell>
          <cell r="E1464">
            <v>1464</v>
          </cell>
          <cell r="F1464">
            <v>1456979</v>
          </cell>
          <cell r="G1464">
            <v>1509</v>
          </cell>
          <cell r="H1464">
            <v>1024340</v>
          </cell>
        </row>
        <row r="1465">
          <cell r="A1465">
            <v>251315</v>
          </cell>
          <cell r="B1465" t="str">
            <v>PB</v>
          </cell>
          <cell r="C1465" t="str">
            <v>SANTA CECÍLIA</v>
          </cell>
          <cell r="D1465" t="str">
            <v>251315</v>
          </cell>
          <cell r="F1465">
            <v>22361205</v>
          </cell>
          <cell r="G1465">
            <v>53518</v>
          </cell>
          <cell r="H1465">
            <v>15771841</v>
          </cell>
        </row>
        <row r="1466">
          <cell r="A1466">
            <v>251320</v>
          </cell>
          <cell r="B1466" t="str">
            <v>PB</v>
          </cell>
          <cell r="C1466" t="str">
            <v>SANTA CRUZ</v>
          </cell>
          <cell r="D1466" t="str">
            <v>251320</v>
          </cell>
          <cell r="E1466">
            <v>301</v>
          </cell>
          <cell r="F1466">
            <v>306118</v>
          </cell>
          <cell r="G1466">
            <v>846</v>
          </cell>
          <cell r="H1466">
            <v>189456</v>
          </cell>
        </row>
        <row r="1467">
          <cell r="A1467">
            <v>251330</v>
          </cell>
          <cell r="B1467" t="str">
            <v>PB</v>
          </cell>
          <cell r="C1467" t="str">
            <v>SANTA HELENA</v>
          </cell>
          <cell r="D1467" t="str">
            <v>251330</v>
          </cell>
          <cell r="E1467">
            <v>520</v>
          </cell>
          <cell r="F1467">
            <v>720711</v>
          </cell>
          <cell r="G1467">
            <v>100</v>
          </cell>
          <cell r="H1467">
            <v>769593</v>
          </cell>
        </row>
        <row r="1468">
          <cell r="A1468">
            <v>251335</v>
          </cell>
          <cell r="B1468" t="str">
            <v>PB</v>
          </cell>
          <cell r="C1468" t="str">
            <v>SANTA INÊS</v>
          </cell>
          <cell r="D1468" t="str">
            <v>251335</v>
          </cell>
          <cell r="E1468">
            <v>1473</v>
          </cell>
          <cell r="F1468">
            <v>2714866</v>
          </cell>
          <cell r="H1468">
            <v>1707179</v>
          </cell>
        </row>
        <row r="1469">
          <cell r="A1469">
            <v>251340</v>
          </cell>
          <cell r="B1469" t="str">
            <v>PB</v>
          </cell>
          <cell r="C1469" t="str">
            <v>SANTA LUZIA</v>
          </cell>
          <cell r="D1469" t="str">
            <v>251340</v>
          </cell>
          <cell r="E1469">
            <v>641</v>
          </cell>
          <cell r="F1469">
            <v>6836157</v>
          </cell>
          <cell r="G1469">
            <v>2573</v>
          </cell>
          <cell r="H1469">
            <v>5542031</v>
          </cell>
        </row>
        <row r="1470">
          <cell r="A1470">
            <v>251370</v>
          </cell>
          <cell r="B1470" t="str">
            <v>PB</v>
          </cell>
          <cell r="C1470" t="str">
            <v>SANTA RITA</v>
          </cell>
          <cell r="D1470" t="str">
            <v>251370</v>
          </cell>
          <cell r="E1470">
            <v>549166</v>
          </cell>
          <cell r="F1470">
            <v>116142175</v>
          </cell>
          <cell r="G1470">
            <v>249233</v>
          </cell>
          <cell r="H1470">
            <v>93635794</v>
          </cell>
        </row>
        <row r="1471">
          <cell r="A1471">
            <v>251380</v>
          </cell>
          <cell r="B1471" t="str">
            <v>PB</v>
          </cell>
          <cell r="C1471" t="str">
            <v>SANTA TERESINHA</v>
          </cell>
          <cell r="D1471" t="str">
            <v>251380</v>
          </cell>
          <cell r="E1471">
            <v>4382</v>
          </cell>
          <cell r="F1471">
            <v>2883929</v>
          </cell>
          <cell r="G1471">
            <v>1195</v>
          </cell>
          <cell r="H1471">
            <v>3099070</v>
          </cell>
        </row>
        <row r="1472">
          <cell r="A1472">
            <v>251350</v>
          </cell>
          <cell r="B1472" t="str">
            <v>PB</v>
          </cell>
          <cell r="C1472" t="str">
            <v>SANTANA DE MANGUEIRA</v>
          </cell>
          <cell r="D1472" t="str">
            <v>251350</v>
          </cell>
          <cell r="E1472">
            <v>330</v>
          </cell>
          <cell r="F1472">
            <v>1406681</v>
          </cell>
          <cell r="G1472">
            <v>8892</v>
          </cell>
          <cell r="H1472">
            <v>1769770</v>
          </cell>
        </row>
        <row r="1473">
          <cell r="A1473">
            <v>251360</v>
          </cell>
          <cell r="B1473" t="str">
            <v>PB</v>
          </cell>
          <cell r="C1473" t="str">
            <v>SANTANA DOS GARROTES</v>
          </cell>
          <cell r="D1473" t="str">
            <v>251360</v>
          </cell>
          <cell r="F1473">
            <v>106927723</v>
          </cell>
          <cell r="H1473">
            <v>76850942</v>
          </cell>
        </row>
        <row r="1474">
          <cell r="A1474">
            <v>251385</v>
          </cell>
          <cell r="B1474" t="str">
            <v>PB</v>
          </cell>
          <cell r="C1474" t="str">
            <v>SANTO ANDRÉ</v>
          </cell>
          <cell r="D1474" t="str">
            <v>251385</v>
          </cell>
          <cell r="E1474">
            <v>2538</v>
          </cell>
          <cell r="F1474">
            <v>2144563</v>
          </cell>
          <cell r="G1474">
            <v>1175</v>
          </cell>
          <cell r="H1474">
            <v>1398094</v>
          </cell>
        </row>
        <row r="1475">
          <cell r="A1475">
            <v>251392</v>
          </cell>
          <cell r="B1475" t="str">
            <v>PB</v>
          </cell>
          <cell r="C1475" t="str">
            <v>SÃO BENTINHO</v>
          </cell>
          <cell r="D1475" t="str">
            <v>251392</v>
          </cell>
          <cell r="E1475">
            <v>11579</v>
          </cell>
          <cell r="F1475">
            <v>6445004</v>
          </cell>
          <cell r="G1475">
            <v>7914</v>
          </cell>
          <cell r="H1475">
            <v>4116199</v>
          </cell>
        </row>
        <row r="1476">
          <cell r="A1476">
            <v>251390</v>
          </cell>
          <cell r="B1476" t="str">
            <v>PB</v>
          </cell>
          <cell r="C1476" t="str">
            <v>SÃO BENTO</v>
          </cell>
          <cell r="D1476" t="str">
            <v>251390</v>
          </cell>
          <cell r="E1476">
            <v>209486</v>
          </cell>
          <cell r="F1476">
            <v>42551387</v>
          </cell>
          <cell r="G1476">
            <v>101890</v>
          </cell>
          <cell r="H1476">
            <v>31748823</v>
          </cell>
        </row>
        <row r="1477">
          <cell r="A1477">
            <v>251396</v>
          </cell>
          <cell r="B1477" t="str">
            <v>PB</v>
          </cell>
          <cell r="C1477" t="str">
            <v>SÃO DOMINGOS</v>
          </cell>
          <cell r="D1477" t="str">
            <v>251396</v>
          </cell>
          <cell r="E1477">
            <v>13046</v>
          </cell>
          <cell r="F1477">
            <v>5566480</v>
          </cell>
          <cell r="G1477">
            <v>4814</v>
          </cell>
          <cell r="H1477">
            <v>3133413</v>
          </cell>
        </row>
        <row r="1478">
          <cell r="A1478">
            <v>251394</v>
          </cell>
          <cell r="B1478" t="str">
            <v>PB</v>
          </cell>
          <cell r="C1478" t="str">
            <v>SÃO DOMINGOS DO CARIRI</v>
          </cell>
          <cell r="D1478" t="str">
            <v>251394</v>
          </cell>
          <cell r="E1478">
            <v>46405</v>
          </cell>
          <cell r="F1478">
            <v>11606376</v>
          </cell>
          <cell r="G1478">
            <v>12035</v>
          </cell>
          <cell r="H1478">
            <v>7254992</v>
          </cell>
        </row>
        <row r="1479">
          <cell r="A1479">
            <v>251398</v>
          </cell>
          <cell r="B1479" t="str">
            <v>PB</v>
          </cell>
          <cell r="C1479" t="str">
            <v>SÃO FRANCISCO</v>
          </cell>
          <cell r="D1479" t="str">
            <v>251398</v>
          </cell>
          <cell r="E1479">
            <v>1097</v>
          </cell>
          <cell r="F1479">
            <v>13429697</v>
          </cell>
          <cell r="G1479">
            <v>83</v>
          </cell>
          <cell r="H1479">
            <v>9845366</v>
          </cell>
        </row>
        <row r="1480">
          <cell r="A1480">
            <v>251400</v>
          </cell>
          <cell r="B1480" t="str">
            <v>PB</v>
          </cell>
          <cell r="C1480" t="str">
            <v>SÃO JOÃO DO CARIRI</v>
          </cell>
          <cell r="D1480" t="str">
            <v>251400</v>
          </cell>
          <cell r="E1480">
            <v>971</v>
          </cell>
          <cell r="F1480">
            <v>2582755</v>
          </cell>
          <cell r="G1480">
            <v>251</v>
          </cell>
          <cell r="H1480">
            <v>1674860</v>
          </cell>
        </row>
        <row r="1481">
          <cell r="A1481">
            <v>250070</v>
          </cell>
          <cell r="B1481" t="str">
            <v>PB</v>
          </cell>
          <cell r="C1481" t="str">
            <v>SÃO JOÃO DO RIO DO PEIXE</v>
          </cell>
          <cell r="D1481" t="str">
            <v>250070</v>
          </cell>
          <cell r="F1481">
            <v>12756250</v>
          </cell>
          <cell r="H1481">
            <v>9013945</v>
          </cell>
        </row>
        <row r="1482">
          <cell r="A1482">
            <v>251410</v>
          </cell>
          <cell r="B1482" t="str">
            <v>PB</v>
          </cell>
          <cell r="C1482" t="str">
            <v>SÃO JOÃO DO TIGRE</v>
          </cell>
          <cell r="D1482" t="str">
            <v>251410</v>
          </cell>
          <cell r="E1482">
            <v>11357</v>
          </cell>
          <cell r="F1482">
            <v>1844059</v>
          </cell>
          <cell r="H1482">
            <v>1335620</v>
          </cell>
        </row>
        <row r="1483">
          <cell r="A1483">
            <v>251420</v>
          </cell>
          <cell r="B1483" t="str">
            <v>PB</v>
          </cell>
          <cell r="C1483" t="str">
            <v>SÃO JOSÉ DA LAGOA TAPADA</v>
          </cell>
          <cell r="D1483" t="str">
            <v>251420</v>
          </cell>
          <cell r="E1483">
            <v>459</v>
          </cell>
          <cell r="F1483">
            <v>371301</v>
          </cell>
          <cell r="G1483">
            <v>796</v>
          </cell>
          <cell r="H1483">
            <v>516189</v>
          </cell>
        </row>
        <row r="1484">
          <cell r="A1484">
            <v>251430</v>
          </cell>
          <cell r="B1484" t="str">
            <v>PB</v>
          </cell>
          <cell r="C1484" t="str">
            <v>SÃO JOSÉ DE CAIANA</v>
          </cell>
          <cell r="D1484" t="str">
            <v>251430</v>
          </cell>
          <cell r="F1484">
            <v>8975964</v>
          </cell>
          <cell r="H1484">
            <v>6401044</v>
          </cell>
        </row>
        <row r="1485">
          <cell r="A1485">
            <v>251440</v>
          </cell>
          <cell r="B1485" t="str">
            <v>PB</v>
          </cell>
          <cell r="C1485" t="str">
            <v>SÃO JOSÉ DE ESPINHARAS</v>
          </cell>
          <cell r="D1485" t="str">
            <v>251440</v>
          </cell>
          <cell r="E1485">
            <v>779</v>
          </cell>
          <cell r="F1485">
            <v>11707743</v>
          </cell>
          <cell r="G1485">
            <v>261</v>
          </cell>
          <cell r="H1485">
            <v>8762266</v>
          </cell>
        </row>
        <row r="1486">
          <cell r="A1486">
            <v>251450</v>
          </cell>
          <cell r="B1486" t="str">
            <v>PB</v>
          </cell>
          <cell r="C1486" t="str">
            <v>SÃO JOSÉ DE PIRANHAS</v>
          </cell>
          <cell r="D1486" t="str">
            <v>251450</v>
          </cell>
          <cell r="E1486">
            <v>1203</v>
          </cell>
          <cell r="F1486">
            <v>2765817</v>
          </cell>
          <cell r="G1486">
            <v>3392</v>
          </cell>
          <cell r="H1486">
            <v>2194827</v>
          </cell>
        </row>
        <row r="1487">
          <cell r="A1487">
            <v>251455</v>
          </cell>
          <cell r="B1487" t="str">
            <v>PB</v>
          </cell>
          <cell r="C1487" t="str">
            <v>SÃO JOSÉ DE PRINCESA</v>
          </cell>
          <cell r="D1487" t="str">
            <v>251455</v>
          </cell>
          <cell r="E1487">
            <v>631</v>
          </cell>
          <cell r="F1487">
            <v>6798306</v>
          </cell>
          <cell r="H1487">
            <v>4693186</v>
          </cell>
        </row>
        <row r="1488">
          <cell r="A1488">
            <v>251460</v>
          </cell>
          <cell r="B1488" t="str">
            <v>PB</v>
          </cell>
          <cell r="C1488" t="str">
            <v>SÃO JOSÉ DO BONFIM</v>
          </cell>
          <cell r="D1488" t="str">
            <v>251460</v>
          </cell>
          <cell r="E1488">
            <v>1957</v>
          </cell>
          <cell r="F1488">
            <v>1157497</v>
          </cell>
          <cell r="G1488">
            <v>645</v>
          </cell>
          <cell r="H1488">
            <v>817118</v>
          </cell>
        </row>
        <row r="1489">
          <cell r="A1489">
            <v>251465</v>
          </cell>
          <cell r="B1489" t="str">
            <v>PB</v>
          </cell>
          <cell r="C1489" t="str">
            <v>SÃO JOSÉ DO BREJO DO CRUZ</v>
          </cell>
          <cell r="D1489" t="str">
            <v>251465</v>
          </cell>
          <cell r="E1489">
            <v>480</v>
          </cell>
          <cell r="F1489">
            <v>812049</v>
          </cell>
          <cell r="G1489">
            <v>705</v>
          </cell>
          <cell r="H1489">
            <v>594390</v>
          </cell>
        </row>
        <row r="1490">
          <cell r="A1490">
            <v>251470</v>
          </cell>
          <cell r="B1490" t="str">
            <v>PB</v>
          </cell>
          <cell r="C1490" t="str">
            <v>SÃO JOSÉ DO SABUGI</v>
          </cell>
          <cell r="D1490" t="str">
            <v>251470</v>
          </cell>
          <cell r="F1490">
            <v>1019666</v>
          </cell>
          <cell r="H1490">
            <v>717284</v>
          </cell>
        </row>
        <row r="1491">
          <cell r="A1491">
            <v>251480</v>
          </cell>
          <cell r="B1491" t="str">
            <v>PB</v>
          </cell>
          <cell r="C1491" t="str">
            <v>SÃO JOSÉ DOS CORDEIROS</v>
          </cell>
          <cell r="D1491" t="str">
            <v>251480</v>
          </cell>
          <cell r="E1491">
            <v>180</v>
          </cell>
          <cell r="F1491">
            <v>486021</v>
          </cell>
          <cell r="G1491">
            <v>6</v>
          </cell>
          <cell r="H1491">
            <v>212822</v>
          </cell>
        </row>
        <row r="1492">
          <cell r="A1492">
            <v>251445</v>
          </cell>
          <cell r="B1492" t="str">
            <v>PB</v>
          </cell>
          <cell r="C1492" t="str">
            <v>SÃO JOSÉ DOS RAMOS</v>
          </cell>
          <cell r="D1492" t="str">
            <v>251445</v>
          </cell>
          <cell r="E1492">
            <v>4938</v>
          </cell>
          <cell r="F1492">
            <v>2360686</v>
          </cell>
          <cell r="G1492">
            <v>3704</v>
          </cell>
          <cell r="H1492">
            <v>1404886</v>
          </cell>
        </row>
        <row r="1493">
          <cell r="A1493">
            <v>251490</v>
          </cell>
          <cell r="B1493" t="str">
            <v>PB</v>
          </cell>
          <cell r="C1493" t="str">
            <v>SÃO MAMEDE</v>
          </cell>
          <cell r="D1493" t="str">
            <v>251490</v>
          </cell>
          <cell r="E1493">
            <v>151735</v>
          </cell>
          <cell r="F1493">
            <v>8999159</v>
          </cell>
          <cell r="H1493">
            <v>4263673</v>
          </cell>
        </row>
        <row r="1494">
          <cell r="A1494">
            <v>251500</v>
          </cell>
          <cell r="B1494" t="str">
            <v>PB</v>
          </cell>
          <cell r="C1494" t="str">
            <v>SÃO MIGUEL DE TAIPU</v>
          </cell>
          <cell r="D1494" t="str">
            <v>251500</v>
          </cell>
          <cell r="F1494">
            <v>3325494</v>
          </cell>
          <cell r="H1494">
            <v>2360028</v>
          </cell>
        </row>
        <row r="1495">
          <cell r="A1495">
            <v>251510</v>
          </cell>
          <cell r="B1495" t="str">
            <v>PB</v>
          </cell>
          <cell r="C1495" t="str">
            <v>SÃO SEBASTIÃO DE LAGOA DE ROÇA</v>
          </cell>
          <cell r="D1495" t="str">
            <v>251510</v>
          </cell>
          <cell r="E1495">
            <v>906</v>
          </cell>
          <cell r="F1495">
            <v>5044374</v>
          </cell>
          <cell r="G1495">
            <v>940</v>
          </cell>
          <cell r="H1495">
            <v>3131207</v>
          </cell>
        </row>
        <row r="1496">
          <cell r="A1496">
            <v>251520</v>
          </cell>
          <cell r="B1496" t="str">
            <v>PB</v>
          </cell>
          <cell r="C1496" t="str">
            <v>SÃO SEBASTIÃO DO UMBUZEIRO</v>
          </cell>
          <cell r="D1496" t="str">
            <v>251520</v>
          </cell>
          <cell r="E1496">
            <v>332</v>
          </cell>
          <cell r="F1496">
            <v>363318</v>
          </cell>
          <cell r="G1496">
            <v>436</v>
          </cell>
          <cell r="H1496">
            <v>247205</v>
          </cell>
        </row>
        <row r="1497">
          <cell r="A1497">
            <v>251540</v>
          </cell>
          <cell r="B1497" t="str">
            <v>PB</v>
          </cell>
          <cell r="C1497" t="str">
            <v>SÃO VICENTE DO SERIDÓ</v>
          </cell>
          <cell r="D1497" t="str">
            <v>251540</v>
          </cell>
          <cell r="E1497">
            <v>28534</v>
          </cell>
          <cell r="F1497">
            <v>7746436</v>
          </cell>
          <cell r="H1497">
            <v>7278638</v>
          </cell>
        </row>
        <row r="1498">
          <cell r="A1498">
            <v>251530</v>
          </cell>
          <cell r="B1498" t="str">
            <v>PB</v>
          </cell>
          <cell r="C1498" t="str">
            <v>SAPÉ</v>
          </cell>
          <cell r="D1498" t="str">
            <v>251530</v>
          </cell>
          <cell r="E1498">
            <v>275556</v>
          </cell>
          <cell r="F1498">
            <v>12848000</v>
          </cell>
          <cell r="G1498">
            <v>28371</v>
          </cell>
          <cell r="H1498">
            <v>6723372</v>
          </cell>
        </row>
        <row r="1499">
          <cell r="A1499">
            <v>251550</v>
          </cell>
          <cell r="B1499" t="str">
            <v>PB</v>
          </cell>
          <cell r="C1499" t="str">
            <v>SERRA BRANCA</v>
          </cell>
          <cell r="D1499" t="str">
            <v>251550</v>
          </cell>
          <cell r="E1499">
            <v>17500</v>
          </cell>
          <cell r="F1499">
            <v>2135330</v>
          </cell>
          <cell r="G1499">
            <v>3467</v>
          </cell>
          <cell r="H1499">
            <v>2118542</v>
          </cell>
        </row>
        <row r="1500">
          <cell r="A1500">
            <v>251560</v>
          </cell>
          <cell r="B1500" t="str">
            <v>PB</v>
          </cell>
          <cell r="C1500" t="str">
            <v>SERRA DA RAIZ</v>
          </cell>
          <cell r="D1500" t="str">
            <v>251560</v>
          </cell>
          <cell r="F1500">
            <v>8536147</v>
          </cell>
          <cell r="H1500">
            <v>7172454</v>
          </cell>
        </row>
        <row r="1501">
          <cell r="A1501">
            <v>251570</v>
          </cell>
          <cell r="B1501" t="str">
            <v>PB</v>
          </cell>
          <cell r="C1501" t="str">
            <v>SERRA GRANDE</v>
          </cell>
          <cell r="D1501" t="str">
            <v>251570</v>
          </cell>
          <cell r="E1501">
            <v>11331</v>
          </cell>
          <cell r="F1501">
            <v>3774756</v>
          </cell>
          <cell r="G1501">
            <v>23826</v>
          </cell>
          <cell r="H1501">
            <v>2031241</v>
          </cell>
        </row>
        <row r="1502">
          <cell r="A1502">
            <v>251580</v>
          </cell>
          <cell r="B1502" t="str">
            <v>PB</v>
          </cell>
          <cell r="C1502" t="str">
            <v>SERRA REDONDA</v>
          </cell>
          <cell r="D1502" t="str">
            <v>251580</v>
          </cell>
          <cell r="F1502">
            <v>1705186</v>
          </cell>
          <cell r="H1502">
            <v>1210132</v>
          </cell>
        </row>
        <row r="1503">
          <cell r="A1503">
            <v>251590</v>
          </cell>
          <cell r="B1503" t="str">
            <v>PB</v>
          </cell>
          <cell r="C1503" t="str">
            <v>SERRARIA</v>
          </cell>
          <cell r="D1503" t="str">
            <v>251590</v>
          </cell>
          <cell r="F1503">
            <v>6111894</v>
          </cell>
          <cell r="G1503">
            <v>5791</v>
          </cell>
          <cell r="H1503">
            <v>5774998</v>
          </cell>
        </row>
        <row r="1504">
          <cell r="A1504">
            <v>251593</v>
          </cell>
          <cell r="B1504" t="str">
            <v>PB</v>
          </cell>
          <cell r="C1504" t="str">
            <v>SERTÃOZINHO</v>
          </cell>
          <cell r="D1504" t="str">
            <v>251593</v>
          </cell>
          <cell r="E1504">
            <v>97184</v>
          </cell>
          <cell r="F1504">
            <v>4226324</v>
          </cell>
          <cell r="G1504">
            <v>48009</v>
          </cell>
          <cell r="H1504">
            <v>2516693</v>
          </cell>
        </row>
        <row r="1505">
          <cell r="A1505">
            <v>251597</v>
          </cell>
          <cell r="B1505" t="str">
            <v>PB</v>
          </cell>
          <cell r="C1505" t="str">
            <v>SOBRADO</v>
          </cell>
          <cell r="D1505" t="str">
            <v>251597</v>
          </cell>
          <cell r="F1505">
            <v>8045752</v>
          </cell>
          <cell r="H1505">
            <v>6637287</v>
          </cell>
        </row>
        <row r="1506">
          <cell r="A1506">
            <v>251600</v>
          </cell>
          <cell r="B1506" t="str">
            <v>PB</v>
          </cell>
          <cell r="C1506" t="str">
            <v>SOLÂNEA</v>
          </cell>
          <cell r="D1506" t="str">
            <v>251600</v>
          </cell>
          <cell r="E1506">
            <v>5090</v>
          </cell>
          <cell r="F1506">
            <v>33420494</v>
          </cell>
          <cell r="H1506">
            <v>22602446</v>
          </cell>
        </row>
        <row r="1507">
          <cell r="A1507">
            <v>251610</v>
          </cell>
          <cell r="B1507" t="str">
            <v>PB</v>
          </cell>
          <cell r="C1507" t="str">
            <v>SOLEDADE</v>
          </cell>
          <cell r="D1507" t="str">
            <v>251610</v>
          </cell>
          <cell r="E1507">
            <v>23</v>
          </cell>
          <cell r="F1507">
            <v>2340415</v>
          </cell>
          <cell r="H1507">
            <v>2399635</v>
          </cell>
        </row>
        <row r="1508">
          <cell r="A1508">
            <v>251615</v>
          </cell>
          <cell r="B1508" t="str">
            <v>PB</v>
          </cell>
          <cell r="C1508" t="str">
            <v>SOSSÊGO</v>
          </cell>
          <cell r="D1508" t="str">
            <v>251615</v>
          </cell>
          <cell r="E1508">
            <v>10049</v>
          </cell>
          <cell r="F1508">
            <v>3552238</v>
          </cell>
          <cell r="G1508">
            <v>7886</v>
          </cell>
          <cell r="H1508">
            <v>2670817</v>
          </cell>
        </row>
        <row r="1509">
          <cell r="A1509">
            <v>251620</v>
          </cell>
          <cell r="B1509" t="str">
            <v>PB</v>
          </cell>
          <cell r="C1509" t="str">
            <v>SOUSA</v>
          </cell>
          <cell r="D1509" t="str">
            <v>251620</v>
          </cell>
          <cell r="E1509">
            <v>1094</v>
          </cell>
          <cell r="F1509">
            <v>8238484</v>
          </cell>
          <cell r="H1509">
            <v>7468664</v>
          </cell>
        </row>
        <row r="1510">
          <cell r="A1510">
            <v>251630</v>
          </cell>
          <cell r="B1510" t="str">
            <v>PB</v>
          </cell>
          <cell r="C1510" t="str">
            <v>SUMÉ</v>
          </cell>
          <cell r="D1510" t="str">
            <v>251630</v>
          </cell>
          <cell r="E1510">
            <v>1212</v>
          </cell>
          <cell r="F1510">
            <v>3228164</v>
          </cell>
          <cell r="G1510">
            <v>277</v>
          </cell>
          <cell r="H1510">
            <v>2934012</v>
          </cell>
        </row>
        <row r="1511">
          <cell r="A1511">
            <v>251640</v>
          </cell>
          <cell r="B1511" t="str">
            <v>PB</v>
          </cell>
          <cell r="C1511" t="str">
            <v>TACIMA</v>
          </cell>
          <cell r="D1511" t="str">
            <v>251640</v>
          </cell>
          <cell r="E1511">
            <v>394</v>
          </cell>
          <cell r="F1511">
            <v>5798539</v>
          </cell>
          <cell r="G1511">
            <v>244</v>
          </cell>
          <cell r="H1511">
            <v>3932901</v>
          </cell>
        </row>
        <row r="1512">
          <cell r="A1512">
            <v>251650</v>
          </cell>
          <cell r="B1512" t="str">
            <v>PB</v>
          </cell>
          <cell r="C1512" t="str">
            <v>TAPEROÁ</v>
          </cell>
          <cell r="D1512" t="str">
            <v>251650</v>
          </cell>
          <cell r="E1512">
            <v>1264</v>
          </cell>
          <cell r="F1512">
            <v>1590354</v>
          </cell>
          <cell r="G1512">
            <v>420</v>
          </cell>
          <cell r="H1512">
            <v>1875112</v>
          </cell>
        </row>
        <row r="1513">
          <cell r="A1513">
            <v>251660</v>
          </cell>
          <cell r="B1513" t="str">
            <v>PB</v>
          </cell>
          <cell r="C1513" t="str">
            <v>TAVARES</v>
          </cell>
          <cell r="D1513" t="str">
            <v>251660</v>
          </cell>
          <cell r="E1513">
            <v>20</v>
          </cell>
          <cell r="F1513">
            <v>385493</v>
          </cell>
          <cell r="H1513">
            <v>842218</v>
          </cell>
        </row>
        <row r="1514">
          <cell r="A1514">
            <v>251670</v>
          </cell>
          <cell r="B1514" t="str">
            <v>PB</v>
          </cell>
          <cell r="C1514" t="str">
            <v>TEIXEIRA</v>
          </cell>
          <cell r="D1514" t="str">
            <v>251670</v>
          </cell>
          <cell r="F1514">
            <v>4290028</v>
          </cell>
          <cell r="H1514">
            <v>3044536</v>
          </cell>
        </row>
        <row r="1515">
          <cell r="A1515">
            <v>251675</v>
          </cell>
          <cell r="B1515" t="str">
            <v>PB</v>
          </cell>
          <cell r="C1515" t="str">
            <v>TENÓRIO</v>
          </cell>
          <cell r="D1515" t="str">
            <v>251675</v>
          </cell>
          <cell r="F1515">
            <v>7806730</v>
          </cell>
          <cell r="H1515">
            <v>5918298</v>
          </cell>
        </row>
        <row r="1516">
          <cell r="A1516">
            <v>251680</v>
          </cell>
          <cell r="B1516" t="str">
            <v>PB</v>
          </cell>
          <cell r="C1516" t="str">
            <v>TRIUNFO</v>
          </cell>
          <cell r="D1516" t="str">
            <v>251680</v>
          </cell>
          <cell r="F1516">
            <v>1127833</v>
          </cell>
          <cell r="G1516">
            <v>25</v>
          </cell>
          <cell r="H1516">
            <v>795821</v>
          </cell>
        </row>
        <row r="1517">
          <cell r="A1517">
            <v>251690</v>
          </cell>
          <cell r="B1517" t="str">
            <v>PB</v>
          </cell>
          <cell r="C1517" t="str">
            <v>UIRAÚNA</v>
          </cell>
          <cell r="D1517" t="str">
            <v>251690</v>
          </cell>
          <cell r="F1517">
            <v>8667104</v>
          </cell>
          <cell r="H1517">
            <v>5687164</v>
          </cell>
        </row>
        <row r="1518">
          <cell r="A1518">
            <v>251700</v>
          </cell>
          <cell r="B1518" t="str">
            <v>PB</v>
          </cell>
          <cell r="C1518" t="str">
            <v>UMBUZEIRO</v>
          </cell>
          <cell r="D1518" t="str">
            <v>251700</v>
          </cell>
          <cell r="E1518">
            <v>237</v>
          </cell>
          <cell r="F1518">
            <v>7638094</v>
          </cell>
          <cell r="G1518">
            <v>948</v>
          </cell>
          <cell r="H1518">
            <v>6802643</v>
          </cell>
        </row>
        <row r="1519">
          <cell r="A1519">
            <v>251710</v>
          </cell>
          <cell r="B1519" t="str">
            <v>PB</v>
          </cell>
          <cell r="C1519" t="str">
            <v>VÁRZEA</v>
          </cell>
          <cell r="D1519" t="str">
            <v>251710</v>
          </cell>
          <cell r="E1519">
            <v>573</v>
          </cell>
          <cell r="F1519">
            <v>2585943</v>
          </cell>
          <cell r="G1519">
            <v>2959</v>
          </cell>
          <cell r="H1519">
            <v>1828241</v>
          </cell>
        </row>
        <row r="1520">
          <cell r="A1520">
            <v>251720</v>
          </cell>
          <cell r="B1520" t="str">
            <v>PB</v>
          </cell>
          <cell r="C1520" t="str">
            <v>VIEIRÓPOLIS</v>
          </cell>
          <cell r="D1520" t="str">
            <v>251720</v>
          </cell>
          <cell r="F1520">
            <v>4131308</v>
          </cell>
          <cell r="G1520">
            <v>17251</v>
          </cell>
          <cell r="H1520">
            <v>2811139</v>
          </cell>
        </row>
        <row r="1521">
          <cell r="A1521">
            <v>250550</v>
          </cell>
          <cell r="B1521" t="str">
            <v>PB</v>
          </cell>
          <cell r="C1521" t="str">
            <v>VISTA SERRANA</v>
          </cell>
          <cell r="D1521" t="str">
            <v>250550</v>
          </cell>
          <cell r="E1521">
            <v>673</v>
          </cell>
          <cell r="F1521">
            <v>3125152</v>
          </cell>
          <cell r="G1521">
            <v>115</v>
          </cell>
          <cell r="H1521">
            <v>2886564</v>
          </cell>
        </row>
        <row r="1522">
          <cell r="A1522">
            <v>251740</v>
          </cell>
          <cell r="B1522" t="str">
            <v>PB</v>
          </cell>
          <cell r="C1522" t="str">
            <v>ZABELÊ</v>
          </cell>
          <cell r="D1522" t="str">
            <v>251740</v>
          </cell>
          <cell r="F1522">
            <v>5531273</v>
          </cell>
          <cell r="H1522">
            <v>3926996</v>
          </cell>
        </row>
        <row r="1523">
          <cell r="A1523">
            <v>410010</v>
          </cell>
          <cell r="B1523" t="str">
            <v>PR</v>
          </cell>
          <cell r="C1523" t="str">
            <v>ABATIÁ</v>
          </cell>
          <cell r="D1523" t="str">
            <v>410010</v>
          </cell>
          <cell r="E1523">
            <v>110</v>
          </cell>
          <cell r="F1523">
            <v>17930221</v>
          </cell>
          <cell r="G1523">
            <v>13676</v>
          </cell>
          <cell r="H1523">
            <v>12415662</v>
          </cell>
        </row>
        <row r="1524">
          <cell r="A1524">
            <v>410020</v>
          </cell>
          <cell r="B1524" t="str">
            <v>PR</v>
          </cell>
          <cell r="C1524" t="str">
            <v>ADRIANÓPOLIS</v>
          </cell>
          <cell r="D1524" t="str">
            <v>410020</v>
          </cell>
          <cell r="E1524">
            <v>922152</v>
          </cell>
          <cell r="F1524">
            <v>36077598</v>
          </cell>
          <cell r="G1524">
            <v>105168</v>
          </cell>
          <cell r="H1524">
            <v>23856645</v>
          </cell>
        </row>
        <row r="1525">
          <cell r="A1525">
            <v>410030</v>
          </cell>
          <cell r="B1525" t="str">
            <v>PR</v>
          </cell>
          <cell r="C1525" t="str">
            <v>AGUDOS DO SUL</v>
          </cell>
          <cell r="D1525" t="str">
            <v>410030</v>
          </cell>
          <cell r="F1525">
            <v>8811905</v>
          </cell>
          <cell r="H1525">
            <v>6253610</v>
          </cell>
        </row>
        <row r="1526">
          <cell r="A1526">
            <v>410040</v>
          </cell>
          <cell r="B1526" t="str">
            <v>PR</v>
          </cell>
          <cell r="C1526" t="str">
            <v>ALMIRANTE TAMANDARÉ</v>
          </cell>
          <cell r="D1526" t="str">
            <v>410040</v>
          </cell>
          <cell r="F1526">
            <v>64113487</v>
          </cell>
          <cell r="H1526">
            <v>45499894</v>
          </cell>
        </row>
        <row r="1527">
          <cell r="A1527">
            <v>410045</v>
          </cell>
          <cell r="B1527" t="str">
            <v>PR</v>
          </cell>
          <cell r="C1527" t="str">
            <v>ALTAMIRA DO PARANÁ</v>
          </cell>
          <cell r="D1527" t="str">
            <v>410045</v>
          </cell>
          <cell r="F1527">
            <v>9392814</v>
          </cell>
          <cell r="H1527">
            <v>6665868</v>
          </cell>
        </row>
        <row r="1528">
          <cell r="A1528">
            <v>412862</v>
          </cell>
          <cell r="B1528" t="str">
            <v>PR</v>
          </cell>
          <cell r="C1528" t="str">
            <v>ALTO PARAÍSO</v>
          </cell>
          <cell r="D1528" t="str">
            <v>412862</v>
          </cell>
          <cell r="E1528">
            <v>73573</v>
          </cell>
          <cell r="F1528">
            <v>20604423</v>
          </cell>
          <cell r="G1528">
            <v>47943</v>
          </cell>
          <cell r="H1528">
            <v>16021439</v>
          </cell>
        </row>
        <row r="1529">
          <cell r="A1529">
            <v>410060</v>
          </cell>
          <cell r="B1529" t="str">
            <v>PR</v>
          </cell>
          <cell r="C1529" t="str">
            <v>ALTO PARANÁ</v>
          </cell>
          <cell r="D1529" t="str">
            <v>410060</v>
          </cell>
          <cell r="F1529">
            <v>0</v>
          </cell>
          <cell r="H1529">
            <v>0</v>
          </cell>
        </row>
        <row r="1530">
          <cell r="A1530">
            <v>410070</v>
          </cell>
          <cell r="B1530" t="str">
            <v>PR</v>
          </cell>
          <cell r="C1530" t="str">
            <v>ALTO PIQUIRI</v>
          </cell>
          <cell r="D1530" t="str">
            <v>410070</v>
          </cell>
          <cell r="E1530">
            <v>47982</v>
          </cell>
          <cell r="F1530">
            <v>8785028</v>
          </cell>
          <cell r="G1530">
            <v>26922</v>
          </cell>
          <cell r="H1530">
            <v>6161816</v>
          </cell>
        </row>
        <row r="1531">
          <cell r="A1531">
            <v>410050</v>
          </cell>
          <cell r="B1531" t="str">
            <v>PR</v>
          </cell>
          <cell r="C1531" t="str">
            <v>ALTÔNIA</v>
          </cell>
          <cell r="D1531" t="str">
            <v>410050</v>
          </cell>
          <cell r="F1531">
            <v>4397009</v>
          </cell>
          <cell r="H1531">
            <v>3120458</v>
          </cell>
        </row>
        <row r="1532">
          <cell r="A1532">
            <v>410090</v>
          </cell>
          <cell r="B1532" t="str">
            <v>PR</v>
          </cell>
          <cell r="C1532" t="str">
            <v>AMAPORÃ</v>
          </cell>
          <cell r="D1532" t="str">
            <v>410090</v>
          </cell>
          <cell r="F1532">
            <v>15106269</v>
          </cell>
          <cell r="H1532">
            <v>10720578</v>
          </cell>
        </row>
        <row r="1533">
          <cell r="A1533">
            <v>410105</v>
          </cell>
          <cell r="B1533" t="str">
            <v>PR</v>
          </cell>
          <cell r="C1533" t="str">
            <v>ANAHY</v>
          </cell>
          <cell r="D1533" t="str">
            <v>410105</v>
          </cell>
          <cell r="F1533">
            <v>17672418</v>
          </cell>
          <cell r="H1533">
            <v>12541716</v>
          </cell>
        </row>
        <row r="1534">
          <cell r="A1534">
            <v>410115</v>
          </cell>
          <cell r="B1534" t="str">
            <v>PR</v>
          </cell>
          <cell r="C1534" t="str">
            <v>ÂNGULO</v>
          </cell>
          <cell r="D1534" t="str">
            <v>410115</v>
          </cell>
          <cell r="F1534">
            <v>1116</v>
          </cell>
          <cell r="H1534">
            <v>792</v>
          </cell>
        </row>
        <row r="1535">
          <cell r="A1535">
            <v>410150</v>
          </cell>
          <cell r="B1535" t="str">
            <v>PR</v>
          </cell>
          <cell r="C1535" t="str">
            <v>ARAPONGAS</v>
          </cell>
          <cell r="D1535" t="str">
            <v>410150</v>
          </cell>
          <cell r="F1535">
            <v>26234990</v>
          </cell>
          <cell r="H1535">
            <v>18618380</v>
          </cell>
        </row>
        <row r="1536">
          <cell r="A1536">
            <v>410165</v>
          </cell>
          <cell r="B1536" t="str">
            <v>PR</v>
          </cell>
          <cell r="C1536" t="str">
            <v>ARAPUÃ</v>
          </cell>
          <cell r="D1536" t="str">
            <v>410165</v>
          </cell>
          <cell r="F1536">
            <v>12560146</v>
          </cell>
          <cell r="H1536">
            <v>8913652</v>
          </cell>
        </row>
        <row r="1537">
          <cell r="A1537">
            <v>410180</v>
          </cell>
          <cell r="B1537" t="str">
            <v>PR</v>
          </cell>
          <cell r="C1537" t="str">
            <v>ARAUCÁRIA</v>
          </cell>
          <cell r="D1537" t="str">
            <v>410180</v>
          </cell>
          <cell r="F1537">
            <v>78433162</v>
          </cell>
          <cell r="H1537">
            <v>55662244</v>
          </cell>
        </row>
        <row r="1538">
          <cell r="A1538">
            <v>410185</v>
          </cell>
          <cell r="B1538" t="str">
            <v>PR</v>
          </cell>
          <cell r="C1538" t="str">
            <v>ARIRANHA DO IVAÍ</v>
          </cell>
          <cell r="D1538" t="str">
            <v>410185</v>
          </cell>
          <cell r="E1538">
            <v>406</v>
          </cell>
          <cell r="F1538">
            <v>17455933</v>
          </cell>
          <cell r="G1538">
            <v>50</v>
          </cell>
          <cell r="H1538">
            <v>12199217</v>
          </cell>
        </row>
        <row r="1539">
          <cell r="A1539">
            <v>410230</v>
          </cell>
          <cell r="B1539" t="str">
            <v>PR</v>
          </cell>
          <cell r="C1539" t="str">
            <v>BALSA NOVA</v>
          </cell>
          <cell r="D1539" t="str">
            <v>410230</v>
          </cell>
          <cell r="E1539">
            <v>374137</v>
          </cell>
          <cell r="F1539">
            <v>90147730</v>
          </cell>
          <cell r="G1539">
            <v>246148</v>
          </cell>
          <cell r="H1539">
            <v>63096816</v>
          </cell>
        </row>
        <row r="1540">
          <cell r="A1540">
            <v>410270</v>
          </cell>
          <cell r="B1540" t="str">
            <v>PR</v>
          </cell>
          <cell r="C1540" t="str">
            <v>BARRA DO JACARÉ</v>
          </cell>
          <cell r="D1540" t="str">
            <v>410270</v>
          </cell>
          <cell r="F1540">
            <v>1930866</v>
          </cell>
          <cell r="H1540">
            <v>1370292</v>
          </cell>
        </row>
        <row r="1541">
          <cell r="A1541">
            <v>410275</v>
          </cell>
          <cell r="B1541" t="str">
            <v>PR</v>
          </cell>
          <cell r="C1541" t="str">
            <v>BELA VISTA DA CAROBA</v>
          </cell>
          <cell r="D1541" t="str">
            <v>410275</v>
          </cell>
          <cell r="F1541">
            <v>946740</v>
          </cell>
          <cell r="H1541">
            <v>671880</v>
          </cell>
        </row>
        <row r="1542">
          <cell r="A1542">
            <v>410300</v>
          </cell>
          <cell r="B1542" t="str">
            <v>PR</v>
          </cell>
          <cell r="C1542" t="str">
            <v>BOA ESPERANÇA</v>
          </cell>
          <cell r="D1542" t="str">
            <v>410300</v>
          </cell>
          <cell r="F1542">
            <v>4993170</v>
          </cell>
          <cell r="H1542">
            <v>3543540</v>
          </cell>
        </row>
        <row r="1543">
          <cell r="A1543">
            <v>410302</v>
          </cell>
          <cell r="B1543" t="str">
            <v>PR</v>
          </cell>
          <cell r="C1543" t="str">
            <v>BOA ESPERANÇA DO IGUAÇU</v>
          </cell>
          <cell r="D1543" t="str">
            <v>410302</v>
          </cell>
          <cell r="F1543">
            <v>1550</v>
          </cell>
          <cell r="H1543">
            <v>1100</v>
          </cell>
        </row>
        <row r="1544">
          <cell r="A1544">
            <v>410304</v>
          </cell>
          <cell r="B1544" t="str">
            <v>PR</v>
          </cell>
          <cell r="C1544" t="str">
            <v>BOA VENTURA DE SÃO ROQUE</v>
          </cell>
          <cell r="D1544" t="str">
            <v>410304</v>
          </cell>
          <cell r="E1544">
            <v>22803</v>
          </cell>
          <cell r="F1544">
            <v>24107110</v>
          </cell>
          <cell r="G1544">
            <v>18528</v>
          </cell>
          <cell r="H1544">
            <v>19144797</v>
          </cell>
        </row>
        <row r="1545">
          <cell r="A1545">
            <v>410315</v>
          </cell>
          <cell r="B1545" t="str">
            <v>PR</v>
          </cell>
          <cell r="C1545" t="str">
            <v>BOM JESUS DO SUL</v>
          </cell>
          <cell r="D1545" t="str">
            <v>410315</v>
          </cell>
          <cell r="F1545">
            <v>0</v>
          </cell>
          <cell r="H1545">
            <v>0</v>
          </cell>
        </row>
        <row r="1546">
          <cell r="A1546">
            <v>410320</v>
          </cell>
          <cell r="B1546" t="str">
            <v>PR</v>
          </cell>
          <cell r="C1546" t="str">
            <v>BOM SUCESSO</v>
          </cell>
          <cell r="D1546" t="str">
            <v>410320</v>
          </cell>
          <cell r="F1546">
            <v>904642</v>
          </cell>
          <cell r="H1546">
            <v>642004</v>
          </cell>
        </row>
        <row r="1547">
          <cell r="A1547">
            <v>410322</v>
          </cell>
          <cell r="B1547" t="str">
            <v>PR</v>
          </cell>
          <cell r="C1547" t="str">
            <v>BOM SUCESSO DO SUL</v>
          </cell>
          <cell r="D1547" t="str">
            <v>410322</v>
          </cell>
          <cell r="F1547">
            <v>13621369</v>
          </cell>
          <cell r="H1547">
            <v>9666778</v>
          </cell>
        </row>
        <row r="1548">
          <cell r="A1548">
            <v>410335</v>
          </cell>
          <cell r="B1548" t="str">
            <v>PR</v>
          </cell>
          <cell r="C1548" t="str">
            <v>BRAGANEY</v>
          </cell>
          <cell r="D1548" t="str">
            <v>410335</v>
          </cell>
          <cell r="F1548">
            <v>25247733</v>
          </cell>
          <cell r="H1548">
            <v>17917746</v>
          </cell>
        </row>
        <row r="1549">
          <cell r="A1549">
            <v>410345</v>
          </cell>
          <cell r="B1549" t="str">
            <v>PR</v>
          </cell>
          <cell r="C1549" t="str">
            <v>CAFELÂNDIA</v>
          </cell>
          <cell r="D1549" t="str">
            <v>410345</v>
          </cell>
          <cell r="F1549">
            <v>2294</v>
          </cell>
          <cell r="H1549">
            <v>1628</v>
          </cell>
        </row>
        <row r="1550">
          <cell r="A1550">
            <v>410347</v>
          </cell>
          <cell r="B1550" t="str">
            <v>PR</v>
          </cell>
          <cell r="C1550" t="str">
            <v>CAFEZAL DO SUL</v>
          </cell>
          <cell r="D1550" t="str">
            <v>410347</v>
          </cell>
          <cell r="E1550">
            <v>15829</v>
          </cell>
          <cell r="F1550">
            <v>31222312</v>
          </cell>
          <cell r="H1550">
            <v>22659212</v>
          </cell>
        </row>
        <row r="1551">
          <cell r="A1551">
            <v>410350</v>
          </cell>
          <cell r="B1551" t="str">
            <v>PR</v>
          </cell>
          <cell r="C1551" t="str">
            <v>CALIFÓRNIA</v>
          </cell>
          <cell r="D1551" t="str">
            <v>410350</v>
          </cell>
          <cell r="F1551">
            <v>26776467</v>
          </cell>
          <cell r="H1551">
            <v>19002654</v>
          </cell>
        </row>
        <row r="1552">
          <cell r="A1552">
            <v>410370</v>
          </cell>
          <cell r="B1552" t="str">
            <v>PR</v>
          </cell>
          <cell r="C1552" t="str">
            <v>CAMBÉ</v>
          </cell>
          <cell r="D1552" t="str">
            <v>410370</v>
          </cell>
          <cell r="F1552">
            <v>238561616</v>
          </cell>
          <cell r="H1552">
            <v>169301792</v>
          </cell>
        </row>
        <row r="1553">
          <cell r="A1553">
            <v>410395</v>
          </cell>
          <cell r="B1553" t="str">
            <v>PR</v>
          </cell>
          <cell r="C1553" t="str">
            <v>CAMPINA DO SIMÃO</v>
          </cell>
          <cell r="D1553" t="str">
            <v>410395</v>
          </cell>
          <cell r="E1553">
            <v>40815</v>
          </cell>
          <cell r="F1553">
            <v>54316544</v>
          </cell>
          <cell r="G1553">
            <v>32942</v>
          </cell>
          <cell r="H1553">
            <v>39842019</v>
          </cell>
        </row>
        <row r="1554">
          <cell r="A1554">
            <v>410400</v>
          </cell>
          <cell r="B1554" t="str">
            <v>PR</v>
          </cell>
          <cell r="C1554" t="str">
            <v>CAMPINA GRANDE DO SUL</v>
          </cell>
          <cell r="D1554" t="str">
            <v>410400</v>
          </cell>
          <cell r="F1554">
            <v>69869443</v>
          </cell>
          <cell r="H1554">
            <v>49584766</v>
          </cell>
        </row>
        <row r="1555">
          <cell r="A1555">
            <v>410410</v>
          </cell>
          <cell r="B1555" t="str">
            <v>PR</v>
          </cell>
          <cell r="C1555" t="str">
            <v>CAMPO DO TENENTE</v>
          </cell>
          <cell r="D1555" t="str">
            <v>410410</v>
          </cell>
          <cell r="F1555">
            <v>22950385</v>
          </cell>
          <cell r="G1555">
            <v>656139</v>
          </cell>
          <cell r="H1555">
            <v>4663737</v>
          </cell>
        </row>
        <row r="1556">
          <cell r="A1556">
            <v>410440</v>
          </cell>
          <cell r="B1556" t="str">
            <v>PR</v>
          </cell>
          <cell r="C1556" t="str">
            <v>CÂNDIDO DE ABREU</v>
          </cell>
          <cell r="D1556" t="str">
            <v>410440</v>
          </cell>
          <cell r="F1556">
            <v>36633165</v>
          </cell>
          <cell r="H1556">
            <v>25997730</v>
          </cell>
        </row>
        <row r="1557">
          <cell r="A1557">
            <v>410445</v>
          </cell>
          <cell r="B1557" t="str">
            <v>PR</v>
          </cell>
          <cell r="C1557" t="str">
            <v>CANTAGALO</v>
          </cell>
          <cell r="D1557" t="str">
            <v>410445</v>
          </cell>
          <cell r="F1557">
            <v>41870956</v>
          </cell>
          <cell r="H1557">
            <v>29714872</v>
          </cell>
        </row>
        <row r="1558">
          <cell r="A1558">
            <v>410470</v>
          </cell>
          <cell r="B1558" t="str">
            <v>PR</v>
          </cell>
          <cell r="C1558" t="str">
            <v>CARLÓPOLIS</v>
          </cell>
          <cell r="D1558" t="str">
            <v>410470</v>
          </cell>
          <cell r="E1558">
            <v>141</v>
          </cell>
          <cell r="F1558">
            <v>854503</v>
          </cell>
          <cell r="G1558">
            <v>1899</v>
          </cell>
          <cell r="H1558">
            <v>2704775</v>
          </cell>
        </row>
        <row r="1559">
          <cell r="A1559">
            <v>410500</v>
          </cell>
          <cell r="B1559" t="str">
            <v>PR</v>
          </cell>
          <cell r="C1559" t="str">
            <v>CATANDUVAS</v>
          </cell>
          <cell r="D1559" t="str">
            <v>410500</v>
          </cell>
          <cell r="F1559">
            <v>1550</v>
          </cell>
          <cell r="H1559">
            <v>1100</v>
          </cell>
        </row>
        <row r="1560">
          <cell r="A1560">
            <v>410520</v>
          </cell>
          <cell r="B1560" t="str">
            <v>PR</v>
          </cell>
          <cell r="C1560" t="str">
            <v>CERRO AZUL</v>
          </cell>
          <cell r="D1560" t="str">
            <v>410520</v>
          </cell>
          <cell r="F1560">
            <v>10836143</v>
          </cell>
          <cell r="H1560">
            <v>7690166</v>
          </cell>
        </row>
        <row r="1561">
          <cell r="A1561">
            <v>410530</v>
          </cell>
          <cell r="B1561" t="str">
            <v>PR</v>
          </cell>
          <cell r="C1561" t="str">
            <v>CÉU AZUL</v>
          </cell>
          <cell r="D1561" t="str">
            <v>410530</v>
          </cell>
          <cell r="F1561">
            <v>31</v>
          </cell>
          <cell r="H1561">
            <v>22</v>
          </cell>
        </row>
        <row r="1562">
          <cell r="A1562">
            <v>410580</v>
          </cell>
          <cell r="B1562" t="str">
            <v>PR</v>
          </cell>
          <cell r="C1562" t="str">
            <v>COLOMBO</v>
          </cell>
          <cell r="D1562" t="str">
            <v>410580</v>
          </cell>
          <cell r="F1562">
            <v>75666846</v>
          </cell>
          <cell r="H1562">
            <v>53699052</v>
          </cell>
        </row>
        <row r="1563">
          <cell r="A1563">
            <v>410590</v>
          </cell>
          <cell r="B1563" t="str">
            <v>PR</v>
          </cell>
          <cell r="C1563" t="str">
            <v>COLORADO</v>
          </cell>
          <cell r="D1563" t="str">
            <v>410590</v>
          </cell>
          <cell r="F1563">
            <v>3232370</v>
          </cell>
          <cell r="H1563">
            <v>2293940</v>
          </cell>
        </row>
        <row r="1564">
          <cell r="A1564">
            <v>410600</v>
          </cell>
          <cell r="B1564" t="str">
            <v>PR</v>
          </cell>
          <cell r="C1564" t="str">
            <v>CONGONHINHAS</v>
          </cell>
          <cell r="D1564" t="str">
            <v>410600</v>
          </cell>
          <cell r="F1564">
            <v>16861985</v>
          </cell>
          <cell r="H1564">
            <v>11966570</v>
          </cell>
        </row>
        <row r="1565">
          <cell r="A1565">
            <v>410610</v>
          </cell>
          <cell r="B1565" t="str">
            <v>PR</v>
          </cell>
          <cell r="C1565" t="str">
            <v>CONSELHEIRO MAIRINCK</v>
          </cell>
          <cell r="D1565" t="str">
            <v>410610</v>
          </cell>
          <cell r="E1565">
            <v>1789</v>
          </cell>
          <cell r="F1565">
            <v>424980</v>
          </cell>
          <cell r="G1565">
            <v>2218</v>
          </cell>
          <cell r="H1565">
            <v>2681220</v>
          </cell>
        </row>
        <row r="1566">
          <cell r="A1566">
            <v>410620</v>
          </cell>
          <cell r="B1566" t="str">
            <v>PR</v>
          </cell>
          <cell r="C1566" t="str">
            <v>CONTENDA</v>
          </cell>
          <cell r="D1566" t="str">
            <v>410620</v>
          </cell>
          <cell r="F1566">
            <v>59853746</v>
          </cell>
          <cell r="H1566">
            <v>42476852</v>
          </cell>
        </row>
        <row r="1567">
          <cell r="A1567">
            <v>410630</v>
          </cell>
          <cell r="B1567" t="str">
            <v>PR</v>
          </cell>
          <cell r="C1567" t="str">
            <v>CORBÉLIA</v>
          </cell>
          <cell r="D1567" t="str">
            <v>410630</v>
          </cell>
          <cell r="F1567">
            <v>195114</v>
          </cell>
          <cell r="H1567">
            <v>138468</v>
          </cell>
        </row>
        <row r="1568">
          <cell r="A1568">
            <v>410655</v>
          </cell>
          <cell r="B1568" t="str">
            <v>PR</v>
          </cell>
          <cell r="C1568" t="str">
            <v>CORUMBATAÍ DO SUL</v>
          </cell>
          <cell r="D1568" t="str">
            <v>410655</v>
          </cell>
          <cell r="F1568">
            <v>145576</v>
          </cell>
          <cell r="H1568">
            <v>103312</v>
          </cell>
        </row>
        <row r="1569">
          <cell r="A1569">
            <v>410680</v>
          </cell>
          <cell r="B1569" t="str">
            <v>PR</v>
          </cell>
          <cell r="C1569" t="str">
            <v>CRUZ MACHADO</v>
          </cell>
          <cell r="D1569" t="str">
            <v>410680</v>
          </cell>
          <cell r="F1569">
            <v>29381893</v>
          </cell>
          <cell r="H1569">
            <v>20851666</v>
          </cell>
        </row>
        <row r="1570">
          <cell r="A1570">
            <v>410657</v>
          </cell>
          <cell r="B1570" t="str">
            <v>PR</v>
          </cell>
          <cell r="C1570" t="str">
            <v>CRUZEIRO DO IGUAÇU</v>
          </cell>
          <cell r="D1570" t="str">
            <v>410657</v>
          </cell>
          <cell r="F1570">
            <v>2201</v>
          </cell>
          <cell r="H1570">
            <v>1562</v>
          </cell>
        </row>
        <row r="1571">
          <cell r="A1571">
            <v>410685</v>
          </cell>
          <cell r="B1571" t="str">
            <v>PR</v>
          </cell>
          <cell r="C1571" t="str">
            <v>CRUZMALTINA</v>
          </cell>
          <cell r="D1571" t="str">
            <v>410685</v>
          </cell>
          <cell r="E1571">
            <v>32580</v>
          </cell>
          <cell r="F1571">
            <v>13543478</v>
          </cell>
          <cell r="G1571">
            <v>27753</v>
          </cell>
          <cell r="H1571">
            <v>10050031</v>
          </cell>
        </row>
        <row r="1572">
          <cell r="A1572">
            <v>410700</v>
          </cell>
          <cell r="B1572" t="str">
            <v>PR</v>
          </cell>
          <cell r="C1572" t="str">
            <v>CURIÚVA</v>
          </cell>
          <cell r="D1572" t="str">
            <v>410700</v>
          </cell>
          <cell r="F1572">
            <v>67669187</v>
          </cell>
          <cell r="H1572">
            <v>48023294</v>
          </cell>
        </row>
        <row r="1573">
          <cell r="A1573">
            <v>410715</v>
          </cell>
          <cell r="B1573" t="str">
            <v>PR</v>
          </cell>
          <cell r="C1573" t="str">
            <v>DIAMANTE D'OESTE</v>
          </cell>
          <cell r="D1573" t="str">
            <v>410715</v>
          </cell>
          <cell r="F1573">
            <v>5773223</v>
          </cell>
          <cell r="H1573">
            <v>4097126</v>
          </cell>
        </row>
        <row r="1574">
          <cell r="A1574">
            <v>410710</v>
          </cell>
          <cell r="B1574" t="str">
            <v>PR</v>
          </cell>
          <cell r="C1574" t="str">
            <v>DIAMANTE DO NORTE</v>
          </cell>
          <cell r="D1574" t="str">
            <v>410710</v>
          </cell>
          <cell r="F1574">
            <v>229418258</v>
          </cell>
          <cell r="H1574">
            <v>164271516</v>
          </cell>
        </row>
        <row r="1575">
          <cell r="A1575">
            <v>410712</v>
          </cell>
          <cell r="B1575" t="str">
            <v>PR</v>
          </cell>
          <cell r="C1575" t="str">
            <v>DIAMANTE DO SUL</v>
          </cell>
          <cell r="D1575" t="str">
            <v>410712</v>
          </cell>
          <cell r="F1575">
            <v>1018257</v>
          </cell>
          <cell r="H1575">
            <v>722634</v>
          </cell>
        </row>
        <row r="1576">
          <cell r="A1576">
            <v>410725</v>
          </cell>
          <cell r="B1576" t="str">
            <v>PR</v>
          </cell>
          <cell r="C1576" t="str">
            <v>DOURADINA</v>
          </cell>
          <cell r="D1576" t="str">
            <v>410725</v>
          </cell>
          <cell r="F1576">
            <v>16089589</v>
          </cell>
          <cell r="H1576">
            <v>11418418</v>
          </cell>
        </row>
        <row r="1577">
          <cell r="A1577">
            <v>412863</v>
          </cell>
          <cell r="B1577" t="str">
            <v>PR</v>
          </cell>
          <cell r="C1577" t="str">
            <v>DOUTOR ULYSSES</v>
          </cell>
          <cell r="D1577" t="str">
            <v>412863</v>
          </cell>
          <cell r="F1577">
            <v>8112080</v>
          </cell>
          <cell r="H1577">
            <v>5756960</v>
          </cell>
        </row>
        <row r="1578">
          <cell r="A1578">
            <v>410752</v>
          </cell>
          <cell r="B1578" t="str">
            <v>PR</v>
          </cell>
          <cell r="C1578" t="str">
            <v>ESPERANÇA NOVA</v>
          </cell>
          <cell r="D1578" t="str">
            <v>410752</v>
          </cell>
          <cell r="E1578">
            <v>14444</v>
          </cell>
          <cell r="F1578">
            <v>6142712</v>
          </cell>
          <cell r="G1578">
            <v>16970</v>
          </cell>
          <cell r="H1578">
            <v>4481830</v>
          </cell>
        </row>
        <row r="1579">
          <cell r="A1579">
            <v>410754</v>
          </cell>
          <cell r="B1579" t="str">
            <v>PR</v>
          </cell>
          <cell r="C1579" t="str">
            <v>ESPIGÃO ALTO DO IGUAÇU</v>
          </cell>
          <cell r="D1579" t="str">
            <v>410754</v>
          </cell>
          <cell r="F1579">
            <v>14849527</v>
          </cell>
          <cell r="H1579">
            <v>10538374</v>
          </cell>
        </row>
        <row r="1580">
          <cell r="A1580">
            <v>410755</v>
          </cell>
          <cell r="B1580" t="str">
            <v>PR</v>
          </cell>
          <cell r="C1580" t="str">
            <v>FAROL</v>
          </cell>
          <cell r="D1580" t="str">
            <v>410755</v>
          </cell>
          <cell r="F1580">
            <v>11258642</v>
          </cell>
          <cell r="H1580">
            <v>7990004</v>
          </cell>
        </row>
        <row r="1581">
          <cell r="A1581">
            <v>410770</v>
          </cell>
          <cell r="B1581" t="str">
            <v>PR</v>
          </cell>
          <cell r="C1581" t="str">
            <v>FÊNIX</v>
          </cell>
          <cell r="D1581" t="str">
            <v>410770</v>
          </cell>
          <cell r="F1581">
            <v>27022080</v>
          </cell>
          <cell r="H1581">
            <v>19176960</v>
          </cell>
        </row>
        <row r="1582">
          <cell r="A1582">
            <v>410773</v>
          </cell>
          <cell r="B1582" t="str">
            <v>PR</v>
          </cell>
          <cell r="C1582" t="str">
            <v>FERNANDES PINHEIRO</v>
          </cell>
          <cell r="D1582" t="str">
            <v>410773</v>
          </cell>
          <cell r="F1582">
            <v>23592147</v>
          </cell>
          <cell r="H1582">
            <v>16742814</v>
          </cell>
        </row>
        <row r="1583">
          <cell r="A1583">
            <v>410785</v>
          </cell>
          <cell r="B1583" t="str">
            <v>PR</v>
          </cell>
          <cell r="C1583" t="str">
            <v>FLOR DA SERRA DO SUL</v>
          </cell>
          <cell r="D1583" t="str">
            <v>410785</v>
          </cell>
          <cell r="F1583">
            <v>1550</v>
          </cell>
          <cell r="H1583">
            <v>1100</v>
          </cell>
        </row>
        <row r="1584">
          <cell r="A1584">
            <v>410780</v>
          </cell>
          <cell r="B1584" t="str">
            <v>PR</v>
          </cell>
          <cell r="C1584" t="str">
            <v>FLORAÍ</v>
          </cell>
          <cell r="D1584" t="str">
            <v>410780</v>
          </cell>
          <cell r="E1584">
            <v>23649</v>
          </cell>
          <cell r="F1584">
            <v>16701482</v>
          </cell>
          <cell r="G1584">
            <v>9794</v>
          </cell>
          <cell r="H1584">
            <v>12404755</v>
          </cell>
        </row>
        <row r="1585">
          <cell r="A1585">
            <v>410850</v>
          </cell>
          <cell r="B1585" t="str">
            <v>PR</v>
          </cell>
          <cell r="C1585" t="str">
            <v>GENERAL CARNEIRO</v>
          </cell>
          <cell r="D1585" t="str">
            <v>410850</v>
          </cell>
          <cell r="F1585">
            <v>16443113</v>
          </cell>
          <cell r="H1585">
            <v>11669306</v>
          </cell>
        </row>
        <row r="1586">
          <cell r="A1586">
            <v>410855</v>
          </cell>
          <cell r="B1586" t="str">
            <v>PR</v>
          </cell>
          <cell r="C1586" t="str">
            <v>GODOY MOREIRA</v>
          </cell>
          <cell r="D1586" t="str">
            <v>410855</v>
          </cell>
          <cell r="F1586">
            <v>5254040</v>
          </cell>
          <cell r="H1586">
            <v>3656883</v>
          </cell>
        </row>
        <row r="1587">
          <cell r="A1587">
            <v>410870</v>
          </cell>
          <cell r="B1587" t="str">
            <v>PR</v>
          </cell>
          <cell r="C1587" t="str">
            <v>GRANDES RIOS</v>
          </cell>
          <cell r="D1587" t="str">
            <v>410870</v>
          </cell>
          <cell r="F1587">
            <v>33790</v>
          </cell>
          <cell r="H1587">
            <v>23980</v>
          </cell>
        </row>
        <row r="1588">
          <cell r="A1588">
            <v>410895</v>
          </cell>
          <cell r="B1588" t="str">
            <v>PR</v>
          </cell>
          <cell r="C1588" t="str">
            <v>GUAMIRANGA</v>
          </cell>
          <cell r="D1588" t="str">
            <v>410895</v>
          </cell>
          <cell r="F1588">
            <v>43197911</v>
          </cell>
          <cell r="H1588">
            <v>30656582</v>
          </cell>
        </row>
        <row r="1589">
          <cell r="A1589">
            <v>410900</v>
          </cell>
          <cell r="B1589" t="str">
            <v>PR</v>
          </cell>
          <cell r="C1589" t="str">
            <v>GUAPIRAMA</v>
          </cell>
          <cell r="D1589" t="str">
            <v>410900</v>
          </cell>
          <cell r="F1589">
            <v>7316031</v>
          </cell>
          <cell r="H1589">
            <v>5192022</v>
          </cell>
        </row>
        <row r="1590">
          <cell r="A1590">
            <v>410910</v>
          </cell>
          <cell r="B1590" t="str">
            <v>PR</v>
          </cell>
          <cell r="C1590" t="str">
            <v>GUAPOREMA</v>
          </cell>
          <cell r="D1590" t="str">
            <v>410910</v>
          </cell>
          <cell r="F1590">
            <v>3005760</v>
          </cell>
          <cell r="H1590">
            <v>2133120</v>
          </cell>
        </row>
        <row r="1591">
          <cell r="A1591">
            <v>410920</v>
          </cell>
          <cell r="B1591" t="str">
            <v>PR</v>
          </cell>
          <cell r="C1591" t="str">
            <v>GUARACI</v>
          </cell>
          <cell r="D1591" t="str">
            <v>410920</v>
          </cell>
          <cell r="F1591">
            <v>5899362</v>
          </cell>
          <cell r="H1591">
            <v>4186644</v>
          </cell>
        </row>
        <row r="1592">
          <cell r="A1592">
            <v>410930</v>
          </cell>
          <cell r="B1592" t="str">
            <v>PR</v>
          </cell>
          <cell r="C1592" t="str">
            <v>GUARANIAÇU</v>
          </cell>
          <cell r="D1592" t="str">
            <v>410930</v>
          </cell>
          <cell r="F1592">
            <v>2542</v>
          </cell>
          <cell r="H1592">
            <v>1804</v>
          </cell>
        </row>
        <row r="1593">
          <cell r="A1593">
            <v>410950</v>
          </cell>
          <cell r="B1593" t="str">
            <v>PR</v>
          </cell>
          <cell r="C1593" t="str">
            <v>GUARAQUEÇABA</v>
          </cell>
          <cell r="D1593" t="str">
            <v>410950</v>
          </cell>
          <cell r="E1593">
            <v>4862</v>
          </cell>
          <cell r="F1593">
            <v>4807881</v>
          </cell>
          <cell r="G1593">
            <v>1965</v>
          </cell>
          <cell r="H1593">
            <v>3241625</v>
          </cell>
        </row>
        <row r="1594">
          <cell r="A1594">
            <v>410960</v>
          </cell>
          <cell r="B1594" t="str">
            <v>PR</v>
          </cell>
          <cell r="C1594" t="str">
            <v>GUARATUBA</v>
          </cell>
          <cell r="D1594" t="str">
            <v>410960</v>
          </cell>
          <cell r="F1594">
            <v>112736243</v>
          </cell>
          <cell r="H1594">
            <v>80006366</v>
          </cell>
        </row>
        <row r="1595">
          <cell r="A1595">
            <v>410970</v>
          </cell>
          <cell r="B1595" t="str">
            <v>PR</v>
          </cell>
          <cell r="C1595" t="str">
            <v>IBAITI</v>
          </cell>
          <cell r="D1595" t="str">
            <v>410970</v>
          </cell>
          <cell r="E1595">
            <v>340410</v>
          </cell>
          <cell r="F1595">
            <v>60788347</v>
          </cell>
          <cell r="G1595">
            <v>272388</v>
          </cell>
          <cell r="H1595">
            <v>42223032</v>
          </cell>
        </row>
        <row r="1596">
          <cell r="A1596">
            <v>410975</v>
          </cell>
          <cell r="B1596" t="str">
            <v>PR</v>
          </cell>
          <cell r="C1596" t="str">
            <v>IBEMA</v>
          </cell>
          <cell r="D1596" t="str">
            <v>410975</v>
          </cell>
          <cell r="F1596">
            <v>31</v>
          </cell>
          <cell r="H1596">
            <v>22</v>
          </cell>
        </row>
        <row r="1597">
          <cell r="A1597">
            <v>410980</v>
          </cell>
          <cell r="B1597" t="str">
            <v>PR</v>
          </cell>
          <cell r="C1597" t="str">
            <v>IBIPORÃ</v>
          </cell>
          <cell r="D1597" t="str">
            <v>410980</v>
          </cell>
          <cell r="F1597">
            <v>0</v>
          </cell>
          <cell r="H1597">
            <v>0</v>
          </cell>
        </row>
        <row r="1598">
          <cell r="A1598">
            <v>411005</v>
          </cell>
          <cell r="B1598" t="str">
            <v>PR</v>
          </cell>
          <cell r="C1598" t="str">
            <v>IGUATU</v>
          </cell>
          <cell r="D1598" t="str">
            <v>411005</v>
          </cell>
          <cell r="F1598">
            <v>11917523</v>
          </cell>
          <cell r="G1598">
            <v>2475</v>
          </cell>
          <cell r="H1598">
            <v>9715121</v>
          </cell>
        </row>
        <row r="1599">
          <cell r="A1599">
            <v>411020</v>
          </cell>
          <cell r="B1599" t="str">
            <v>PR</v>
          </cell>
          <cell r="C1599" t="str">
            <v>INÁCIO MARTINS</v>
          </cell>
          <cell r="D1599" t="str">
            <v>411020</v>
          </cell>
          <cell r="F1599">
            <v>19518220</v>
          </cell>
          <cell r="H1599">
            <v>13851640</v>
          </cell>
        </row>
        <row r="1600">
          <cell r="A1600">
            <v>411030</v>
          </cell>
          <cell r="B1600" t="str">
            <v>PR</v>
          </cell>
          <cell r="C1600" t="str">
            <v>INAJÁ</v>
          </cell>
          <cell r="D1600" t="str">
            <v>411030</v>
          </cell>
          <cell r="E1600">
            <v>61384</v>
          </cell>
          <cell r="F1600">
            <v>21154670</v>
          </cell>
          <cell r="G1600">
            <v>183844</v>
          </cell>
          <cell r="H1600">
            <v>14400038</v>
          </cell>
        </row>
        <row r="1601">
          <cell r="A1601">
            <v>411080</v>
          </cell>
          <cell r="B1601" t="str">
            <v>PR</v>
          </cell>
          <cell r="C1601" t="str">
            <v>IRETAMA</v>
          </cell>
          <cell r="D1601" t="str">
            <v>411080</v>
          </cell>
          <cell r="F1601">
            <v>10245221</v>
          </cell>
          <cell r="H1601">
            <v>7270802</v>
          </cell>
        </row>
        <row r="1602">
          <cell r="A1602">
            <v>411110</v>
          </cell>
          <cell r="B1602" t="str">
            <v>PR</v>
          </cell>
          <cell r="C1602" t="str">
            <v>ITAMBÉ</v>
          </cell>
          <cell r="D1602" t="str">
            <v>411110</v>
          </cell>
          <cell r="F1602">
            <v>3100</v>
          </cell>
          <cell r="H1602">
            <v>2200</v>
          </cell>
        </row>
        <row r="1603">
          <cell r="A1603">
            <v>411125</v>
          </cell>
          <cell r="B1603" t="str">
            <v>PR</v>
          </cell>
          <cell r="C1603" t="str">
            <v>ITAPERUÇU</v>
          </cell>
          <cell r="D1603" t="str">
            <v>411125</v>
          </cell>
          <cell r="F1603">
            <v>632879</v>
          </cell>
          <cell r="H1603">
            <v>449130</v>
          </cell>
        </row>
        <row r="1604">
          <cell r="A1604">
            <v>411130</v>
          </cell>
          <cell r="B1604" t="str">
            <v>PR</v>
          </cell>
          <cell r="C1604" t="str">
            <v>ITAÚNA DO SUL</v>
          </cell>
          <cell r="D1604" t="str">
            <v>411130</v>
          </cell>
          <cell r="F1604">
            <v>637701</v>
          </cell>
          <cell r="H1604">
            <v>452562</v>
          </cell>
        </row>
        <row r="1605">
          <cell r="A1605">
            <v>411150</v>
          </cell>
          <cell r="B1605" t="str">
            <v>PR</v>
          </cell>
          <cell r="C1605" t="str">
            <v>IVAIPORÃ</v>
          </cell>
          <cell r="D1605" t="str">
            <v>411150</v>
          </cell>
          <cell r="F1605">
            <v>46474053</v>
          </cell>
          <cell r="H1605">
            <v>32981586</v>
          </cell>
        </row>
        <row r="1606">
          <cell r="A1606">
            <v>411155</v>
          </cell>
          <cell r="B1606" t="str">
            <v>PR</v>
          </cell>
          <cell r="C1606" t="str">
            <v>IVATÉ</v>
          </cell>
          <cell r="D1606" t="str">
            <v>411155</v>
          </cell>
          <cell r="E1606">
            <v>75067</v>
          </cell>
          <cell r="F1606">
            <v>17882376</v>
          </cell>
          <cell r="G1606">
            <v>1538</v>
          </cell>
          <cell r="H1606">
            <v>10976061</v>
          </cell>
        </row>
        <row r="1607">
          <cell r="A1607">
            <v>411170</v>
          </cell>
          <cell r="B1607" t="str">
            <v>PR</v>
          </cell>
          <cell r="C1607" t="str">
            <v>JABOTI</v>
          </cell>
          <cell r="D1607" t="str">
            <v>411170</v>
          </cell>
          <cell r="F1607">
            <v>22310977</v>
          </cell>
          <cell r="G1607">
            <v>12</v>
          </cell>
          <cell r="H1607">
            <v>19504613</v>
          </cell>
        </row>
        <row r="1608">
          <cell r="A1608">
            <v>411180</v>
          </cell>
          <cell r="B1608" t="str">
            <v>PR</v>
          </cell>
          <cell r="C1608" t="str">
            <v>JACAREZINHO</v>
          </cell>
          <cell r="D1608" t="str">
            <v>411180</v>
          </cell>
          <cell r="F1608">
            <v>1984000</v>
          </cell>
          <cell r="H1608">
            <v>1408000</v>
          </cell>
        </row>
        <row r="1609">
          <cell r="A1609">
            <v>411190</v>
          </cell>
          <cell r="B1609" t="str">
            <v>PR</v>
          </cell>
          <cell r="C1609" t="str">
            <v>JAGUAPITÃ</v>
          </cell>
          <cell r="D1609" t="str">
            <v>411190</v>
          </cell>
          <cell r="F1609">
            <v>4132734</v>
          </cell>
          <cell r="H1609">
            <v>2932908</v>
          </cell>
        </row>
        <row r="1610">
          <cell r="A1610">
            <v>411200</v>
          </cell>
          <cell r="B1610" t="str">
            <v>PR</v>
          </cell>
          <cell r="C1610" t="str">
            <v>JAGUARIAÍVA</v>
          </cell>
          <cell r="D1610" t="str">
            <v>411200</v>
          </cell>
          <cell r="F1610">
            <v>8805984</v>
          </cell>
          <cell r="H1610">
            <v>6249408</v>
          </cell>
        </row>
        <row r="1611">
          <cell r="A1611">
            <v>411220</v>
          </cell>
          <cell r="B1611" t="str">
            <v>PR</v>
          </cell>
          <cell r="C1611" t="str">
            <v>JANIÓPOLIS</v>
          </cell>
          <cell r="D1611" t="str">
            <v>411220</v>
          </cell>
          <cell r="F1611">
            <v>5894772326</v>
          </cell>
          <cell r="H1611">
            <v>4183386812</v>
          </cell>
        </row>
        <row r="1612">
          <cell r="A1612">
            <v>411230</v>
          </cell>
          <cell r="B1612" t="str">
            <v>PR</v>
          </cell>
          <cell r="C1612" t="str">
            <v>JAPIRA</v>
          </cell>
          <cell r="D1612" t="str">
            <v>411230</v>
          </cell>
          <cell r="F1612">
            <v>0</v>
          </cell>
          <cell r="H1612">
            <v>0</v>
          </cell>
        </row>
        <row r="1613">
          <cell r="A1613">
            <v>411250</v>
          </cell>
          <cell r="B1613" t="str">
            <v>PR</v>
          </cell>
          <cell r="C1613" t="str">
            <v>JARDIM ALEGRE</v>
          </cell>
          <cell r="D1613" t="str">
            <v>411250</v>
          </cell>
          <cell r="F1613">
            <v>21913032</v>
          </cell>
          <cell r="H1613">
            <v>15551184</v>
          </cell>
        </row>
        <row r="1614">
          <cell r="A1614">
            <v>411275</v>
          </cell>
          <cell r="B1614" t="str">
            <v>PR</v>
          </cell>
          <cell r="C1614" t="str">
            <v>JESUÍTAS</v>
          </cell>
          <cell r="D1614" t="str">
            <v>411275</v>
          </cell>
          <cell r="F1614">
            <v>1302</v>
          </cell>
          <cell r="H1614">
            <v>924</v>
          </cell>
        </row>
        <row r="1615">
          <cell r="A1615">
            <v>411290</v>
          </cell>
          <cell r="B1615" t="str">
            <v>PR</v>
          </cell>
          <cell r="C1615" t="str">
            <v>JUNDIAÍ DO SUL</v>
          </cell>
          <cell r="D1615" t="str">
            <v>411290</v>
          </cell>
          <cell r="F1615">
            <v>452693</v>
          </cell>
          <cell r="H1615">
            <v>321266</v>
          </cell>
        </row>
        <row r="1616">
          <cell r="A1616">
            <v>411295</v>
          </cell>
          <cell r="B1616" t="str">
            <v>PR</v>
          </cell>
          <cell r="C1616" t="str">
            <v>JURANDA</v>
          </cell>
          <cell r="D1616" t="str">
            <v>411295</v>
          </cell>
          <cell r="F1616">
            <v>12277705</v>
          </cell>
          <cell r="H1616">
            <v>8713210</v>
          </cell>
        </row>
        <row r="1617">
          <cell r="A1617">
            <v>411300</v>
          </cell>
          <cell r="B1617" t="str">
            <v>PR</v>
          </cell>
          <cell r="C1617" t="str">
            <v>JUSSARA</v>
          </cell>
          <cell r="D1617" t="str">
            <v>411300</v>
          </cell>
          <cell r="F1617">
            <v>2525663</v>
          </cell>
          <cell r="H1617">
            <v>1792406</v>
          </cell>
        </row>
        <row r="1618">
          <cell r="A1618">
            <v>411310</v>
          </cell>
          <cell r="B1618" t="str">
            <v>PR</v>
          </cell>
          <cell r="C1618" t="str">
            <v>KALORÉ</v>
          </cell>
          <cell r="D1618" t="str">
            <v>411310</v>
          </cell>
          <cell r="F1618">
            <v>24296994</v>
          </cell>
          <cell r="H1618">
            <v>17243028</v>
          </cell>
        </row>
        <row r="1619">
          <cell r="A1619">
            <v>411325</v>
          </cell>
          <cell r="B1619" t="str">
            <v>PR</v>
          </cell>
          <cell r="C1619" t="str">
            <v>LARANJAL</v>
          </cell>
          <cell r="D1619" t="str">
            <v>411325</v>
          </cell>
          <cell r="E1619">
            <v>47810</v>
          </cell>
          <cell r="F1619">
            <v>23161077</v>
          </cell>
          <cell r="G1619">
            <v>4420</v>
          </cell>
          <cell r="H1619">
            <v>14714327</v>
          </cell>
        </row>
        <row r="1620">
          <cell r="A1620">
            <v>411330</v>
          </cell>
          <cell r="B1620" t="str">
            <v>PR</v>
          </cell>
          <cell r="C1620" t="str">
            <v>LARANJEIRAS DO SUL</v>
          </cell>
          <cell r="D1620" t="str">
            <v>411330</v>
          </cell>
          <cell r="F1620">
            <v>6768788</v>
          </cell>
          <cell r="H1620">
            <v>4803656</v>
          </cell>
        </row>
        <row r="1621">
          <cell r="A1621">
            <v>411340</v>
          </cell>
          <cell r="B1621" t="str">
            <v>PR</v>
          </cell>
          <cell r="C1621" t="str">
            <v>LEÓPOLIS</v>
          </cell>
          <cell r="D1621" t="str">
            <v>411340</v>
          </cell>
          <cell r="E1621">
            <v>61678</v>
          </cell>
          <cell r="F1621">
            <v>45842340</v>
          </cell>
          <cell r="G1621">
            <v>256</v>
          </cell>
          <cell r="H1621">
            <v>32366552</v>
          </cell>
        </row>
        <row r="1622">
          <cell r="A1622">
            <v>411342</v>
          </cell>
          <cell r="B1622" t="str">
            <v>PR</v>
          </cell>
          <cell r="C1622" t="str">
            <v>LIDIANÓPOLIS</v>
          </cell>
          <cell r="D1622" t="str">
            <v>411342</v>
          </cell>
          <cell r="F1622">
            <v>6598474</v>
          </cell>
          <cell r="H1622">
            <v>4682788</v>
          </cell>
        </row>
        <row r="1623">
          <cell r="A1623">
            <v>411345</v>
          </cell>
          <cell r="B1623" t="str">
            <v>PR</v>
          </cell>
          <cell r="C1623" t="str">
            <v>LINDOESTE</v>
          </cell>
          <cell r="D1623" t="str">
            <v>411345</v>
          </cell>
          <cell r="F1623">
            <v>765980240</v>
          </cell>
          <cell r="H1623">
            <v>543598880</v>
          </cell>
        </row>
        <row r="1624">
          <cell r="A1624">
            <v>411360</v>
          </cell>
          <cell r="B1624" t="str">
            <v>PR</v>
          </cell>
          <cell r="C1624" t="str">
            <v>LOBATO</v>
          </cell>
          <cell r="D1624" t="str">
            <v>411360</v>
          </cell>
          <cell r="F1624">
            <v>11151010</v>
          </cell>
          <cell r="H1624">
            <v>7913620</v>
          </cell>
        </row>
        <row r="1625">
          <cell r="A1625">
            <v>411373</v>
          </cell>
          <cell r="B1625" t="str">
            <v>PR</v>
          </cell>
          <cell r="C1625" t="str">
            <v>LUIZIANA</v>
          </cell>
          <cell r="D1625" t="str">
            <v>411373</v>
          </cell>
          <cell r="E1625">
            <v>187434</v>
          </cell>
          <cell r="F1625">
            <v>30198603</v>
          </cell>
          <cell r="G1625">
            <v>67217</v>
          </cell>
          <cell r="H1625">
            <v>21386876</v>
          </cell>
        </row>
        <row r="1626">
          <cell r="A1626">
            <v>411375</v>
          </cell>
          <cell r="B1626" t="str">
            <v>PR</v>
          </cell>
          <cell r="C1626" t="str">
            <v>LUNARDELLI</v>
          </cell>
          <cell r="D1626" t="str">
            <v>411375</v>
          </cell>
          <cell r="E1626">
            <v>7790</v>
          </cell>
          <cell r="F1626">
            <v>16794995</v>
          </cell>
          <cell r="G1626">
            <v>2</v>
          </cell>
          <cell r="H1626">
            <v>13153604</v>
          </cell>
        </row>
        <row r="1627">
          <cell r="A1627">
            <v>411400</v>
          </cell>
          <cell r="B1627" t="str">
            <v>PR</v>
          </cell>
          <cell r="C1627" t="str">
            <v>MAMBORÊ</v>
          </cell>
          <cell r="D1627" t="str">
            <v>411400</v>
          </cell>
          <cell r="F1627">
            <v>48802401</v>
          </cell>
          <cell r="H1627">
            <v>34633962</v>
          </cell>
        </row>
        <row r="1628">
          <cell r="A1628">
            <v>411410</v>
          </cell>
          <cell r="B1628" t="str">
            <v>PR</v>
          </cell>
          <cell r="C1628" t="str">
            <v>MANDAGUAÇU</v>
          </cell>
          <cell r="D1628" t="str">
            <v>411410</v>
          </cell>
          <cell r="E1628">
            <v>739232</v>
          </cell>
          <cell r="F1628">
            <v>92495193</v>
          </cell>
          <cell r="G1628">
            <v>364757</v>
          </cell>
          <cell r="H1628">
            <v>67067704</v>
          </cell>
        </row>
        <row r="1629">
          <cell r="A1629">
            <v>411435</v>
          </cell>
          <cell r="B1629" t="str">
            <v>PR</v>
          </cell>
          <cell r="C1629" t="str">
            <v>MANFRINÓPOLIS</v>
          </cell>
          <cell r="D1629" t="str">
            <v>411435</v>
          </cell>
          <cell r="F1629">
            <v>3152018</v>
          </cell>
          <cell r="H1629">
            <v>2236916</v>
          </cell>
        </row>
        <row r="1630">
          <cell r="A1630">
            <v>411450</v>
          </cell>
          <cell r="B1630" t="str">
            <v>PR</v>
          </cell>
          <cell r="C1630" t="str">
            <v>MANOEL RIBAS</v>
          </cell>
          <cell r="D1630" t="str">
            <v>411450</v>
          </cell>
          <cell r="F1630">
            <v>44398913</v>
          </cell>
          <cell r="H1630">
            <v>31508906</v>
          </cell>
        </row>
        <row r="1631">
          <cell r="A1631">
            <v>411470</v>
          </cell>
          <cell r="B1631" t="str">
            <v>PR</v>
          </cell>
          <cell r="C1631" t="str">
            <v>MARIA HELENA</v>
          </cell>
          <cell r="D1631" t="str">
            <v>411470</v>
          </cell>
          <cell r="F1631">
            <v>781634</v>
          </cell>
          <cell r="H1631">
            <v>554708</v>
          </cell>
        </row>
        <row r="1632">
          <cell r="A1632">
            <v>411500</v>
          </cell>
          <cell r="B1632" t="str">
            <v>PR</v>
          </cell>
          <cell r="C1632" t="str">
            <v>MARILENA</v>
          </cell>
          <cell r="D1632" t="str">
            <v>411500</v>
          </cell>
          <cell r="F1632">
            <v>10622584</v>
          </cell>
          <cell r="H1632">
            <v>7538608</v>
          </cell>
        </row>
        <row r="1633">
          <cell r="A1633">
            <v>411510</v>
          </cell>
          <cell r="B1633" t="str">
            <v>PR</v>
          </cell>
          <cell r="C1633" t="str">
            <v>MARILUZ</v>
          </cell>
          <cell r="D1633" t="str">
            <v>411510</v>
          </cell>
          <cell r="E1633">
            <v>24300</v>
          </cell>
          <cell r="F1633">
            <v>53879400</v>
          </cell>
          <cell r="G1633">
            <v>1760</v>
          </cell>
          <cell r="H1633">
            <v>42031633</v>
          </cell>
        </row>
        <row r="1634">
          <cell r="A1634">
            <v>411540</v>
          </cell>
          <cell r="B1634" t="str">
            <v>PR</v>
          </cell>
          <cell r="C1634" t="str">
            <v>MARMELEIRO</v>
          </cell>
          <cell r="D1634" t="str">
            <v>411540</v>
          </cell>
          <cell r="F1634">
            <v>1395</v>
          </cell>
          <cell r="H1634">
            <v>990</v>
          </cell>
        </row>
        <row r="1635">
          <cell r="A1635">
            <v>411545</v>
          </cell>
          <cell r="B1635" t="str">
            <v>PR</v>
          </cell>
          <cell r="C1635" t="str">
            <v>MARQUINHO</v>
          </cell>
          <cell r="D1635" t="str">
            <v>411545</v>
          </cell>
          <cell r="E1635">
            <v>7014</v>
          </cell>
          <cell r="F1635">
            <v>20316894</v>
          </cell>
          <cell r="G1635">
            <v>4025</v>
          </cell>
          <cell r="H1635">
            <v>16478151</v>
          </cell>
        </row>
        <row r="1636">
          <cell r="A1636">
            <v>411570</v>
          </cell>
          <cell r="B1636" t="str">
            <v>PR</v>
          </cell>
          <cell r="C1636" t="str">
            <v>MATINHOS</v>
          </cell>
          <cell r="D1636" t="str">
            <v>411570</v>
          </cell>
          <cell r="F1636">
            <v>62336102</v>
          </cell>
          <cell r="H1636">
            <v>44238524</v>
          </cell>
        </row>
        <row r="1637">
          <cell r="A1637">
            <v>411573</v>
          </cell>
          <cell r="B1637" t="str">
            <v>PR</v>
          </cell>
          <cell r="C1637" t="str">
            <v>MATO RICO</v>
          </cell>
          <cell r="D1637" t="str">
            <v>411573</v>
          </cell>
          <cell r="E1637">
            <v>6734</v>
          </cell>
          <cell r="F1637">
            <v>58347464</v>
          </cell>
          <cell r="G1637">
            <v>11849</v>
          </cell>
          <cell r="H1637">
            <v>41774364</v>
          </cell>
        </row>
        <row r="1638">
          <cell r="A1638">
            <v>411590</v>
          </cell>
          <cell r="B1638" t="str">
            <v>PR</v>
          </cell>
          <cell r="C1638" t="str">
            <v>MIRADOR</v>
          </cell>
          <cell r="D1638" t="str">
            <v>411590</v>
          </cell>
          <cell r="F1638">
            <v>0</v>
          </cell>
          <cell r="H1638">
            <v>0</v>
          </cell>
        </row>
        <row r="1639">
          <cell r="A1639">
            <v>411620</v>
          </cell>
          <cell r="B1639" t="str">
            <v>PR</v>
          </cell>
          <cell r="C1639" t="str">
            <v>MORRETES</v>
          </cell>
          <cell r="D1639" t="str">
            <v>411620</v>
          </cell>
          <cell r="F1639">
            <v>0</v>
          </cell>
          <cell r="H1639">
            <v>0</v>
          </cell>
        </row>
        <row r="1640">
          <cell r="A1640">
            <v>411630</v>
          </cell>
          <cell r="B1640" t="str">
            <v>PR</v>
          </cell>
          <cell r="C1640" t="str">
            <v>MUNHOZ DE MELO</v>
          </cell>
          <cell r="D1640" t="str">
            <v>411630</v>
          </cell>
          <cell r="F1640">
            <v>4490691</v>
          </cell>
          <cell r="H1640">
            <v>3186942</v>
          </cell>
        </row>
        <row r="1641">
          <cell r="A1641">
            <v>411640</v>
          </cell>
          <cell r="B1641" t="str">
            <v>PR</v>
          </cell>
          <cell r="C1641" t="str">
            <v>NOSSA SENHORA DAS GRAÇAS</v>
          </cell>
          <cell r="D1641" t="str">
            <v>411640</v>
          </cell>
          <cell r="E1641">
            <v>6084</v>
          </cell>
          <cell r="F1641">
            <v>11530569</v>
          </cell>
          <cell r="G1641">
            <v>9331</v>
          </cell>
          <cell r="H1641">
            <v>8044125</v>
          </cell>
        </row>
        <row r="1642">
          <cell r="A1642">
            <v>411680</v>
          </cell>
          <cell r="B1642" t="str">
            <v>PR</v>
          </cell>
          <cell r="C1642" t="str">
            <v>NOVA CANTU</v>
          </cell>
          <cell r="D1642" t="str">
            <v>411680</v>
          </cell>
          <cell r="F1642">
            <v>732530</v>
          </cell>
          <cell r="H1642">
            <v>519860</v>
          </cell>
        </row>
        <row r="1643">
          <cell r="A1643">
            <v>411690</v>
          </cell>
          <cell r="B1643" t="str">
            <v>PR</v>
          </cell>
          <cell r="C1643" t="str">
            <v>NOVA ESPERANÇA</v>
          </cell>
          <cell r="D1643" t="str">
            <v>411690</v>
          </cell>
          <cell r="F1643">
            <v>75950</v>
          </cell>
          <cell r="H1643">
            <v>53900</v>
          </cell>
        </row>
        <row r="1644">
          <cell r="A1644">
            <v>411705</v>
          </cell>
          <cell r="B1644" t="str">
            <v>PR</v>
          </cell>
          <cell r="C1644" t="str">
            <v>NOVA LARANJEIRAS</v>
          </cell>
          <cell r="D1644" t="str">
            <v>411705</v>
          </cell>
          <cell r="F1644">
            <v>32559176</v>
          </cell>
          <cell r="H1644">
            <v>23106512</v>
          </cell>
        </row>
        <row r="1645">
          <cell r="A1645">
            <v>411721</v>
          </cell>
          <cell r="B1645" t="str">
            <v>PR</v>
          </cell>
          <cell r="C1645" t="str">
            <v>NOVA SANTA BÁRBARA</v>
          </cell>
          <cell r="D1645" t="str">
            <v>411721</v>
          </cell>
          <cell r="E1645">
            <v>4050</v>
          </cell>
          <cell r="F1645">
            <v>6201937</v>
          </cell>
          <cell r="H1645">
            <v>4954168</v>
          </cell>
        </row>
        <row r="1646">
          <cell r="A1646">
            <v>411727</v>
          </cell>
          <cell r="B1646" t="str">
            <v>PR</v>
          </cell>
          <cell r="C1646" t="str">
            <v>NOVA TEBAS</v>
          </cell>
          <cell r="D1646" t="str">
            <v>411727</v>
          </cell>
          <cell r="F1646">
            <v>3594264</v>
          </cell>
          <cell r="H1646">
            <v>2550768</v>
          </cell>
        </row>
        <row r="1647">
          <cell r="A1647">
            <v>411729</v>
          </cell>
          <cell r="B1647" t="str">
            <v>PR</v>
          </cell>
          <cell r="C1647" t="str">
            <v>NOVO ITACOLOMI</v>
          </cell>
          <cell r="D1647" t="str">
            <v>411729</v>
          </cell>
          <cell r="F1647">
            <v>2730635</v>
          </cell>
          <cell r="H1647">
            <v>1937870</v>
          </cell>
        </row>
        <row r="1648">
          <cell r="A1648">
            <v>411730</v>
          </cell>
          <cell r="B1648" t="str">
            <v>PR</v>
          </cell>
          <cell r="C1648" t="str">
            <v>ORTIGUEIRA</v>
          </cell>
          <cell r="D1648" t="str">
            <v>411730</v>
          </cell>
          <cell r="F1648">
            <v>23897838</v>
          </cell>
          <cell r="H1648">
            <v>16959756</v>
          </cell>
        </row>
        <row r="1649">
          <cell r="A1649">
            <v>411745</v>
          </cell>
          <cell r="B1649" t="str">
            <v>PR</v>
          </cell>
          <cell r="C1649" t="str">
            <v>OURO VERDE DO OESTE</v>
          </cell>
          <cell r="D1649" t="str">
            <v>411745</v>
          </cell>
          <cell r="F1649">
            <v>8176209</v>
          </cell>
          <cell r="H1649">
            <v>5802478</v>
          </cell>
        </row>
        <row r="1650">
          <cell r="A1650">
            <v>411750</v>
          </cell>
          <cell r="B1650" t="str">
            <v>PR</v>
          </cell>
          <cell r="C1650" t="str">
            <v>PAIÇANDU</v>
          </cell>
          <cell r="D1650" t="str">
            <v>411750</v>
          </cell>
          <cell r="F1650">
            <v>32713804</v>
          </cell>
          <cell r="H1650">
            <v>23216248</v>
          </cell>
        </row>
        <row r="1651">
          <cell r="A1651">
            <v>411770</v>
          </cell>
          <cell r="B1651" t="str">
            <v>PR</v>
          </cell>
          <cell r="C1651" t="str">
            <v>PALMEIRA</v>
          </cell>
          <cell r="D1651" t="str">
            <v>411770</v>
          </cell>
          <cell r="F1651">
            <v>58849718</v>
          </cell>
          <cell r="H1651">
            <v>41764316</v>
          </cell>
        </row>
        <row r="1652">
          <cell r="A1652">
            <v>411780</v>
          </cell>
          <cell r="B1652" t="str">
            <v>PR</v>
          </cell>
          <cell r="C1652" t="str">
            <v>PALMITAL</v>
          </cell>
          <cell r="D1652" t="str">
            <v>411780</v>
          </cell>
          <cell r="F1652">
            <v>57820774</v>
          </cell>
          <cell r="G1652">
            <v>1</v>
          </cell>
          <cell r="H1652">
            <v>41288628</v>
          </cell>
        </row>
        <row r="1653">
          <cell r="A1653">
            <v>411820</v>
          </cell>
          <cell r="B1653" t="str">
            <v>PR</v>
          </cell>
          <cell r="C1653" t="str">
            <v>PARANAGUÁ</v>
          </cell>
          <cell r="D1653" t="str">
            <v>411820</v>
          </cell>
          <cell r="F1653">
            <v>130686142</v>
          </cell>
          <cell r="H1653">
            <v>92745004</v>
          </cell>
        </row>
        <row r="1654">
          <cell r="A1654">
            <v>411830</v>
          </cell>
          <cell r="B1654" t="str">
            <v>PR</v>
          </cell>
          <cell r="C1654" t="str">
            <v>PARANAPOEMA</v>
          </cell>
          <cell r="D1654" t="str">
            <v>411830</v>
          </cell>
          <cell r="F1654">
            <v>5561770</v>
          </cell>
          <cell r="H1654">
            <v>3969114</v>
          </cell>
        </row>
        <row r="1655">
          <cell r="A1655">
            <v>411860</v>
          </cell>
          <cell r="B1655" t="str">
            <v>PR</v>
          </cell>
          <cell r="C1655" t="str">
            <v>PAULA FREITAS</v>
          </cell>
          <cell r="D1655" t="str">
            <v>411860</v>
          </cell>
          <cell r="F1655">
            <v>2849768</v>
          </cell>
          <cell r="H1655">
            <v>2022416</v>
          </cell>
        </row>
        <row r="1656">
          <cell r="A1656">
            <v>411870</v>
          </cell>
          <cell r="B1656" t="str">
            <v>PR</v>
          </cell>
          <cell r="C1656" t="str">
            <v>PAULO FRONTIN</v>
          </cell>
          <cell r="D1656" t="str">
            <v>411870</v>
          </cell>
          <cell r="F1656">
            <v>30256248</v>
          </cell>
          <cell r="H1656">
            <v>21472176</v>
          </cell>
        </row>
        <row r="1657">
          <cell r="A1657">
            <v>411880</v>
          </cell>
          <cell r="B1657" t="str">
            <v>PR</v>
          </cell>
          <cell r="C1657" t="str">
            <v>PEABIRU</v>
          </cell>
          <cell r="D1657" t="str">
            <v>411880</v>
          </cell>
          <cell r="F1657">
            <v>2052324</v>
          </cell>
          <cell r="H1657">
            <v>1456488</v>
          </cell>
        </row>
        <row r="1658">
          <cell r="A1658">
            <v>411885</v>
          </cell>
          <cell r="B1658" t="str">
            <v>PR</v>
          </cell>
          <cell r="C1658" t="str">
            <v>PEROBAL</v>
          </cell>
          <cell r="D1658" t="str">
            <v>411885</v>
          </cell>
          <cell r="E1658">
            <v>9397</v>
          </cell>
          <cell r="F1658">
            <v>10806750</v>
          </cell>
          <cell r="G1658">
            <v>634</v>
          </cell>
          <cell r="H1658">
            <v>7602690</v>
          </cell>
        </row>
        <row r="1659">
          <cell r="A1659">
            <v>411910</v>
          </cell>
          <cell r="B1659" t="str">
            <v>PR</v>
          </cell>
          <cell r="C1659" t="str">
            <v>PIÊN</v>
          </cell>
          <cell r="D1659" t="str">
            <v>411910</v>
          </cell>
          <cell r="F1659">
            <v>2582424</v>
          </cell>
          <cell r="H1659">
            <v>1832688</v>
          </cell>
        </row>
        <row r="1660">
          <cell r="A1660">
            <v>411925</v>
          </cell>
          <cell r="B1660" t="str">
            <v>PR</v>
          </cell>
          <cell r="C1660" t="str">
            <v>PINHAL DE SÃO BENTO</v>
          </cell>
          <cell r="D1660" t="str">
            <v>411925</v>
          </cell>
          <cell r="E1660">
            <v>15289</v>
          </cell>
          <cell r="F1660">
            <v>23528168</v>
          </cell>
          <cell r="G1660">
            <v>11793</v>
          </cell>
          <cell r="H1660">
            <v>17244252</v>
          </cell>
        </row>
        <row r="1661">
          <cell r="A1661">
            <v>411920</v>
          </cell>
          <cell r="B1661" t="str">
            <v>PR</v>
          </cell>
          <cell r="C1661" t="str">
            <v>PINHALÃO</v>
          </cell>
          <cell r="D1661" t="str">
            <v>411920</v>
          </cell>
          <cell r="E1661">
            <v>414339</v>
          </cell>
          <cell r="F1661">
            <v>32871490</v>
          </cell>
          <cell r="G1661">
            <v>3386</v>
          </cell>
          <cell r="H1661">
            <v>15837043</v>
          </cell>
        </row>
        <row r="1662">
          <cell r="A1662">
            <v>411930</v>
          </cell>
          <cell r="B1662" t="str">
            <v>PR</v>
          </cell>
          <cell r="C1662" t="str">
            <v>PINHÃO</v>
          </cell>
          <cell r="D1662" t="str">
            <v>411930</v>
          </cell>
          <cell r="F1662">
            <v>91587237</v>
          </cell>
          <cell r="H1662">
            <v>64997394</v>
          </cell>
        </row>
        <row r="1663">
          <cell r="A1663">
            <v>411960</v>
          </cell>
          <cell r="B1663" t="str">
            <v>PR</v>
          </cell>
          <cell r="C1663" t="str">
            <v>PITANGA</v>
          </cell>
          <cell r="D1663" t="str">
            <v>411960</v>
          </cell>
          <cell r="F1663">
            <v>58578127</v>
          </cell>
          <cell r="H1663">
            <v>41571574</v>
          </cell>
        </row>
        <row r="1664">
          <cell r="A1664">
            <v>411965</v>
          </cell>
          <cell r="B1664" t="str">
            <v>PR</v>
          </cell>
          <cell r="C1664" t="str">
            <v>PITANGUEIRAS</v>
          </cell>
          <cell r="D1664" t="str">
            <v>411965</v>
          </cell>
          <cell r="F1664">
            <v>6058981</v>
          </cell>
          <cell r="H1664">
            <v>4299922</v>
          </cell>
        </row>
        <row r="1665">
          <cell r="A1665">
            <v>411970</v>
          </cell>
          <cell r="B1665" t="str">
            <v>PR</v>
          </cell>
          <cell r="C1665" t="str">
            <v>PLANALTINA DO PARANÁ</v>
          </cell>
          <cell r="D1665" t="str">
            <v>411970</v>
          </cell>
          <cell r="F1665">
            <v>7589823</v>
          </cell>
          <cell r="H1665">
            <v>5386326</v>
          </cell>
        </row>
        <row r="1666">
          <cell r="A1666">
            <v>411995</v>
          </cell>
          <cell r="B1666" t="str">
            <v>PR</v>
          </cell>
          <cell r="C1666" t="str">
            <v>PONTAL DO PARANÁ</v>
          </cell>
          <cell r="D1666" t="str">
            <v>411995</v>
          </cell>
          <cell r="F1666">
            <v>53697673</v>
          </cell>
          <cell r="H1666">
            <v>38108026</v>
          </cell>
        </row>
        <row r="1667">
          <cell r="A1667">
            <v>412010</v>
          </cell>
          <cell r="B1667" t="str">
            <v>PR</v>
          </cell>
          <cell r="C1667" t="str">
            <v>PORTO AMAZONAS</v>
          </cell>
          <cell r="D1667" t="str">
            <v>412010</v>
          </cell>
          <cell r="F1667">
            <v>2670371</v>
          </cell>
          <cell r="H1667">
            <v>1895102</v>
          </cell>
        </row>
        <row r="1668">
          <cell r="A1668">
            <v>412015</v>
          </cell>
          <cell r="B1668" t="str">
            <v>PR</v>
          </cell>
          <cell r="C1668" t="str">
            <v>PORTO BARREIRO</v>
          </cell>
          <cell r="D1668" t="str">
            <v>412015</v>
          </cell>
          <cell r="F1668">
            <v>13651346</v>
          </cell>
          <cell r="H1668">
            <v>9688052</v>
          </cell>
        </row>
        <row r="1669">
          <cell r="A1669">
            <v>412030</v>
          </cell>
          <cell r="B1669" t="str">
            <v>PR</v>
          </cell>
          <cell r="C1669" t="str">
            <v>PORTO VITÓRIA</v>
          </cell>
          <cell r="D1669" t="str">
            <v>412030</v>
          </cell>
          <cell r="F1669">
            <v>20380950</v>
          </cell>
          <cell r="H1669">
            <v>14463900</v>
          </cell>
        </row>
        <row r="1670">
          <cell r="A1670">
            <v>412040</v>
          </cell>
          <cell r="B1670" t="str">
            <v>PR</v>
          </cell>
          <cell r="C1670" t="str">
            <v>PRESIDENTE CASTELO BRANCO</v>
          </cell>
          <cell r="D1670" t="str">
            <v>412040</v>
          </cell>
          <cell r="F1670">
            <v>40579</v>
          </cell>
          <cell r="H1670">
            <v>28798</v>
          </cell>
        </row>
        <row r="1671">
          <cell r="A1671">
            <v>412050</v>
          </cell>
          <cell r="B1671" t="str">
            <v>PR</v>
          </cell>
          <cell r="C1671" t="str">
            <v>PRIMEIRO DE MAIO</v>
          </cell>
          <cell r="D1671" t="str">
            <v>412050</v>
          </cell>
          <cell r="F1671">
            <v>1095106</v>
          </cell>
          <cell r="H1671">
            <v>777172</v>
          </cell>
        </row>
        <row r="1672">
          <cell r="A1672">
            <v>412070</v>
          </cell>
          <cell r="B1672" t="str">
            <v>PR</v>
          </cell>
          <cell r="C1672" t="str">
            <v>QUATIGUÁ</v>
          </cell>
          <cell r="D1672" t="str">
            <v>412070</v>
          </cell>
          <cell r="E1672">
            <v>33626</v>
          </cell>
          <cell r="F1672">
            <v>43820914</v>
          </cell>
          <cell r="G1672">
            <v>11473</v>
          </cell>
          <cell r="H1672">
            <v>34919075</v>
          </cell>
        </row>
        <row r="1673">
          <cell r="A1673">
            <v>412080</v>
          </cell>
          <cell r="B1673" t="str">
            <v>PR</v>
          </cell>
          <cell r="C1673" t="str">
            <v>QUATRO BARRAS</v>
          </cell>
          <cell r="D1673" t="str">
            <v>412080</v>
          </cell>
          <cell r="E1673">
            <v>764148</v>
          </cell>
          <cell r="F1673">
            <v>452158537</v>
          </cell>
          <cell r="G1673">
            <v>469309</v>
          </cell>
          <cell r="H1673">
            <v>324895522</v>
          </cell>
        </row>
        <row r="1674">
          <cell r="A1674">
            <v>412090</v>
          </cell>
          <cell r="B1674" t="str">
            <v>PR</v>
          </cell>
          <cell r="C1674" t="str">
            <v>QUEDAS DO IGUAÇU</v>
          </cell>
          <cell r="D1674" t="str">
            <v>412090</v>
          </cell>
          <cell r="F1674">
            <v>630606960</v>
          </cell>
          <cell r="H1674">
            <v>447527520</v>
          </cell>
        </row>
        <row r="1675">
          <cell r="A1675">
            <v>412110</v>
          </cell>
          <cell r="B1675" t="str">
            <v>PR</v>
          </cell>
          <cell r="C1675" t="str">
            <v>QUINTA DO SOL</v>
          </cell>
          <cell r="D1675" t="str">
            <v>412110</v>
          </cell>
          <cell r="F1675">
            <v>2094980</v>
          </cell>
          <cell r="G1675">
            <v>475</v>
          </cell>
          <cell r="H1675">
            <v>2709365</v>
          </cell>
        </row>
        <row r="1676">
          <cell r="A1676">
            <v>412120</v>
          </cell>
          <cell r="B1676" t="str">
            <v>PR</v>
          </cell>
          <cell r="C1676" t="str">
            <v>QUITANDINHA</v>
          </cell>
          <cell r="D1676" t="str">
            <v>412120</v>
          </cell>
          <cell r="E1676">
            <v>447571</v>
          </cell>
          <cell r="F1676">
            <v>125605897</v>
          </cell>
          <cell r="G1676">
            <v>216180</v>
          </cell>
          <cell r="H1676">
            <v>90228641</v>
          </cell>
        </row>
        <row r="1677">
          <cell r="A1677">
            <v>412150</v>
          </cell>
          <cell r="B1677" t="str">
            <v>PR</v>
          </cell>
          <cell r="C1677" t="str">
            <v>REBOUÇAS</v>
          </cell>
          <cell r="D1677" t="str">
            <v>412150</v>
          </cell>
          <cell r="F1677">
            <v>6098382</v>
          </cell>
          <cell r="H1677">
            <v>4327884</v>
          </cell>
        </row>
        <row r="1678">
          <cell r="A1678">
            <v>412170</v>
          </cell>
          <cell r="B1678" t="str">
            <v>PR</v>
          </cell>
          <cell r="C1678" t="str">
            <v>RESERVA</v>
          </cell>
          <cell r="D1678" t="str">
            <v>412170</v>
          </cell>
          <cell r="F1678">
            <v>0</v>
          </cell>
          <cell r="H1678">
            <v>0</v>
          </cell>
        </row>
        <row r="1679">
          <cell r="A1679">
            <v>412175</v>
          </cell>
          <cell r="B1679" t="str">
            <v>PR</v>
          </cell>
          <cell r="C1679" t="str">
            <v>RESERVA DO IGUAÇU</v>
          </cell>
          <cell r="D1679" t="str">
            <v>412175</v>
          </cell>
          <cell r="E1679">
            <v>273</v>
          </cell>
          <cell r="F1679">
            <v>19318191</v>
          </cell>
          <cell r="G1679">
            <v>200</v>
          </cell>
          <cell r="H1679">
            <v>14393589</v>
          </cell>
        </row>
        <row r="1680">
          <cell r="A1680">
            <v>412190</v>
          </cell>
          <cell r="B1680" t="str">
            <v>PR</v>
          </cell>
          <cell r="C1680" t="str">
            <v>RIBEIRÃO DO PINHAL</v>
          </cell>
          <cell r="D1680" t="str">
            <v>412190</v>
          </cell>
          <cell r="E1680">
            <v>20590</v>
          </cell>
          <cell r="F1680">
            <v>46516061</v>
          </cell>
          <cell r="G1680">
            <v>2380</v>
          </cell>
          <cell r="H1680">
            <v>33661457</v>
          </cell>
        </row>
        <row r="1681">
          <cell r="A1681">
            <v>412200</v>
          </cell>
          <cell r="B1681" t="str">
            <v>PR</v>
          </cell>
          <cell r="C1681" t="str">
            <v>RIO AZUL</v>
          </cell>
          <cell r="D1681" t="str">
            <v>412200</v>
          </cell>
          <cell r="F1681">
            <v>116267732</v>
          </cell>
          <cell r="H1681">
            <v>82512584</v>
          </cell>
        </row>
        <row r="1682">
          <cell r="A1682">
            <v>412210</v>
          </cell>
          <cell r="B1682" t="str">
            <v>PR</v>
          </cell>
          <cell r="C1682" t="str">
            <v>RIO BOM</v>
          </cell>
          <cell r="D1682" t="str">
            <v>412210</v>
          </cell>
          <cell r="E1682">
            <v>5565</v>
          </cell>
          <cell r="F1682">
            <v>6347040</v>
          </cell>
          <cell r="G1682">
            <v>3904</v>
          </cell>
          <cell r="H1682">
            <v>5178581</v>
          </cell>
        </row>
        <row r="1683">
          <cell r="A1683">
            <v>412215</v>
          </cell>
          <cell r="B1683" t="str">
            <v>PR</v>
          </cell>
          <cell r="C1683" t="str">
            <v>RIO BONITO DO IGUAÇU</v>
          </cell>
          <cell r="D1683" t="str">
            <v>412215</v>
          </cell>
          <cell r="F1683">
            <v>43370240</v>
          </cell>
          <cell r="H1683">
            <v>30778880</v>
          </cell>
        </row>
        <row r="1684">
          <cell r="A1684">
            <v>412217</v>
          </cell>
          <cell r="B1684" t="str">
            <v>PR</v>
          </cell>
          <cell r="C1684" t="str">
            <v>RIO BRANCO DO IVAÍ</v>
          </cell>
          <cell r="D1684" t="str">
            <v>412217</v>
          </cell>
          <cell r="E1684">
            <v>110520</v>
          </cell>
          <cell r="F1684">
            <v>7746084</v>
          </cell>
          <cell r="G1684">
            <v>695</v>
          </cell>
          <cell r="H1684">
            <v>5104428</v>
          </cell>
        </row>
        <row r="1685">
          <cell r="A1685">
            <v>412240</v>
          </cell>
          <cell r="B1685" t="str">
            <v>PR</v>
          </cell>
          <cell r="C1685" t="str">
            <v>ROLÂNDIA</v>
          </cell>
          <cell r="D1685" t="str">
            <v>412240</v>
          </cell>
          <cell r="F1685">
            <v>306838</v>
          </cell>
          <cell r="H1685">
            <v>217756</v>
          </cell>
        </row>
        <row r="1686">
          <cell r="A1686">
            <v>412250</v>
          </cell>
          <cell r="B1686" t="str">
            <v>PR</v>
          </cell>
          <cell r="C1686" t="str">
            <v>RONCADOR</v>
          </cell>
          <cell r="D1686" t="str">
            <v>412250</v>
          </cell>
          <cell r="F1686">
            <v>29447396</v>
          </cell>
          <cell r="H1686">
            <v>20898152</v>
          </cell>
        </row>
        <row r="1687">
          <cell r="A1687">
            <v>412265</v>
          </cell>
          <cell r="B1687" t="str">
            <v>PR</v>
          </cell>
          <cell r="C1687" t="str">
            <v>ROSÁRIO DO IVAÍ</v>
          </cell>
          <cell r="D1687" t="str">
            <v>412265</v>
          </cell>
          <cell r="E1687">
            <v>28236</v>
          </cell>
          <cell r="F1687">
            <v>38372508</v>
          </cell>
          <cell r="G1687">
            <v>29776</v>
          </cell>
          <cell r="H1687">
            <v>27726881</v>
          </cell>
        </row>
        <row r="1688">
          <cell r="A1688">
            <v>412280</v>
          </cell>
          <cell r="B1688" t="str">
            <v>PR</v>
          </cell>
          <cell r="C1688" t="str">
            <v>SALGADO FILHO</v>
          </cell>
          <cell r="D1688" t="str">
            <v>412280</v>
          </cell>
          <cell r="E1688">
            <v>1598</v>
          </cell>
          <cell r="F1688">
            <v>7649601</v>
          </cell>
          <cell r="H1688">
            <v>5499539</v>
          </cell>
        </row>
        <row r="1689">
          <cell r="A1689">
            <v>412310</v>
          </cell>
          <cell r="B1689" t="str">
            <v>PR</v>
          </cell>
          <cell r="C1689" t="str">
            <v>SANTA AMÉLIA</v>
          </cell>
          <cell r="D1689" t="str">
            <v>412310</v>
          </cell>
          <cell r="E1689">
            <v>60</v>
          </cell>
          <cell r="F1689">
            <v>11695691</v>
          </cell>
          <cell r="G1689">
            <v>77</v>
          </cell>
          <cell r="H1689">
            <v>8765321</v>
          </cell>
        </row>
        <row r="1690">
          <cell r="A1690">
            <v>412320</v>
          </cell>
          <cell r="B1690" t="str">
            <v>PR</v>
          </cell>
          <cell r="C1690" t="str">
            <v>SANTA CECÍLIA DO PAVÃO</v>
          </cell>
          <cell r="D1690" t="str">
            <v>412320</v>
          </cell>
          <cell r="E1690">
            <v>1659</v>
          </cell>
          <cell r="F1690">
            <v>25046612</v>
          </cell>
          <cell r="G1690">
            <v>475</v>
          </cell>
          <cell r="H1690">
            <v>18265547</v>
          </cell>
        </row>
        <row r="1691">
          <cell r="A1691">
            <v>412380</v>
          </cell>
          <cell r="B1691" t="str">
            <v>PR</v>
          </cell>
          <cell r="C1691" t="str">
            <v>SANTA IZABEL DO OESTE</v>
          </cell>
          <cell r="D1691" t="str">
            <v>412380</v>
          </cell>
          <cell r="F1691">
            <v>2170</v>
          </cell>
          <cell r="H1691">
            <v>1540</v>
          </cell>
        </row>
        <row r="1692">
          <cell r="A1692">
            <v>412385</v>
          </cell>
          <cell r="B1692" t="str">
            <v>PR</v>
          </cell>
          <cell r="C1692" t="str">
            <v>SANTA MARIA DO OESTE</v>
          </cell>
          <cell r="D1692" t="str">
            <v>412385</v>
          </cell>
          <cell r="E1692">
            <v>55917</v>
          </cell>
          <cell r="F1692">
            <v>35820904</v>
          </cell>
          <cell r="G1692">
            <v>23568</v>
          </cell>
          <cell r="H1692">
            <v>24681638</v>
          </cell>
        </row>
        <row r="1693">
          <cell r="A1693">
            <v>412390</v>
          </cell>
          <cell r="B1693" t="str">
            <v>PR</v>
          </cell>
          <cell r="C1693" t="str">
            <v>SANTA MARIANA</v>
          </cell>
          <cell r="D1693" t="str">
            <v>412390</v>
          </cell>
          <cell r="F1693">
            <v>14120345</v>
          </cell>
          <cell r="H1693">
            <v>10020890</v>
          </cell>
        </row>
        <row r="1694">
          <cell r="A1694">
            <v>412395</v>
          </cell>
          <cell r="B1694" t="str">
            <v>PR</v>
          </cell>
          <cell r="C1694" t="str">
            <v>SANTA MÔNICA</v>
          </cell>
          <cell r="D1694" t="str">
            <v>412395</v>
          </cell>
          <cell r="F1694">
            <v>14311584</v>
          </cell>
          <cell r="H1694">
            <v>10156608</v>
          </cell>
        </row>
        <row r="1695">
          <cell r="A1695">
            <v>412402</v>
          </cell>
          <cell r="B1695" t="str">
            <v>PR</v>
          </cell>
          <cell r="C1695" t="str">
            <v>SANTA TEREZA DO OESTE</v>
          </cell>
          <cell r="D1695" t="str">
            <v>412402</v>
          </cell>
          <cell r="F1695">
            <v>2325</v>
          </cell>
          <cell r="H1695">
            <v>1650</v>
          </cell>
        </row>
        <row r="1696">
          <cell r="A1696">
            <v>412400</v>
          </cell>
          <cell r="B1696" t="str">
            <v>PR</v>
          </cell>
          <cell r="C1696" t="str">
            <v>SANTANA DO ITARARÉ</v>
          </cell>
          <cell r="D1696" t="str">
            <v>412400</v>
          </cell>
          <cell r="E1696">
            <v>814</v>
          </cell>
          <cell r="F1696">
            <v>12352541</v>
          </cell>
          <cell r="G1696">
            <v>681</v>
          </cell>
          <cell r="H1696">
            <v>9635948</v>
          </cell>
        </row>
        <row r="1697">
          <cell r="A1697">
            <v>412410</v>
          </cell>
          <cell r="B1697" t="str">
            <v>PR</v>
          </cell>
          <cell r="C1697" t="str">
            <v>SANTO ANTÔNIO DA PLATINA</v>
          </cell>
          <cell r="D1697" t="str">
            <v>412410</v>
          </cell>
          <cell r="F1697">
            <v>12400</v>
          </cell>
          <cell r="H1697">
            <v>8800</v>
          </cell>
        </row>
        <row r="1698">
          <cell r="A1698">
            <v>412470</v>
          </cell>
          <cell r="B1698" t="str">
            <v>PR</v>
          </cell>
          <cell r="C1698" t="str">
            <v>SÃO JERÔNIMO DA SERRA</v>
          </cell>
          <cell r="D1698" t="str">
            <v>412470</v>
          </cell>
          <cell r="F1698">
            <v>6554175</v>
          </cell>
          <cell r="H1698">
            <v>4651350</v>
          </cell>
        </row>
        <row r="1699">
          <cell r="A1699">
            <v>412500</v>
          </cell>
          <cell r="B1699" t="str">
            <v>PR</v>
          </cell>
          <cell r="C1699" t="str">
            <v>SÃO JOÃO DO IVAÍ</v>
          </cell>
          <cell r="D1699" t="str">
            <v>412500</v>
          </cell>
          <cell r="E1699">
            <v>490</v>
          </cell>
          <cell r="F1699">
            <v>9635780</v>
          </cell>
          <cell r="G1699">
            <v>56</v>
          </cell>
          <cell r="H1699">
            <v>5867065</v>
          </cell>
        </row>
        <row r="1700">
          <cell r="A1700">
            <v>412540</v>
          </cell>
          <cell r="B1700" t="str">
            <v>PR</v>
          </cell>
          <cell r="C1700" t="str">
            <v>SÃO JOSÉ DA BOA VISTA</v>
          </cell>
          <cell r="D1700" t="str">
            <v>412540</v>
          </cell>
          <cell r="F1700">
            <v>17552450</v>
          </cell>
          <cell r="H1700">
            <v>12990459</v>
          </cell>
        </row>
        <row r="1701">
          <cell r="A1701">
            <v>412545</v>
          </cell>
          <cell r="B1701" t="str">
            <v>PR</v>
          </cell>
          <cell r="C1701" t="str">
            <v>SÃO JOSÉ DAS PALMEIRAS</v>
          </cell>
          <cell r="D1701" t="str">
            <v>412545</v>
          </cell>
          <cell r="E1701">
            <v>15775</v>
          </cell>
          <cell r="F1701">
            <v>30933307</v>
          </cell>
          <cell r="G1701">
            <v>13818</v>
          </cell>
          <cell r="H1701">
            <v>22098739</v>
          </cell>
        </row>
        <row r="1702">
          <cell r="A1702">
            <v>412610</v>
          </cell>
          <cell r="B1702" t="str">
            <v>PR</v>
          </cell>
          <cell r="C1702" t="str">
            <v>SÃO TOMÉ</v>
          </cell>
          <cell r="D1702" t="str">
            <v>412610</v>
          </cell>
          <cell r="F1702">
            <v>1501268</v>
          </cell>
          <cell r="H1702">
            <v>1065416</v>
          </cell>
        </row>
        <row r="1703">
          <cell r="A1703">
            <v>412620</v>
          </cell>
          <cell r="B1703" t="str">
            <v>PR</v>
          </cell>
          <cell r="C1703" t="str">
            <v>SAPOPEMA</v>
          </cell>
          <cell r="D1703" t="str">
            <v>412620</v>
          </cell>
          <cell r="E1703">
            <v>87319</v>
          </cell>
          <cell r="F1703">
            <v>18806409</v>
          </cell>
          <cell r="G1703">
            <v>1859</v>
          </cell>
          <cell r="H1703">
            <v>13393758</v>
          </cell>
        </row>
        <row r="1704">
          <cell r="A1704">
            <v>412625</v>
          </cell>
          <cell r="B1704" t="str">
            <v>PR</v>
          </cell>
          <cell r="C1704" t="str">
            <v>SARANDI</v>
          </cell>
          <cell r="D1704" t="str">
            <v>412625</v>
          </cell>
          <cell r="E1704">
            <v>3084782</v>
          </cell>
          <cell r="F1704">
            <v>251768530</v>
          </cell>
          <cell r="G1704">
            <v>601350</v>
          </cell>
          <cell r="H1704">
            <v>158190848</v>
          </cell>
        </row>
        <row r="1705">
          <cell r="A1705">
            <v>412650</v>
          </cell>
          <cell r="B1705" t="str">
            <v>PR</v>
          </cell>
          <cell r="C1705" t="str">
            <v>SERTANÓPOLIS</v>
          </cell>
          <cell r="D1705" t="str">
            <v>412650</v>
          </cell>
          <cell r="F1705">
            <v>24806169</v>
          </cell>
          <cell r="H1705">
            <v>17604378</v>
          </cell>
        </row>
        <row r="1706">
          <cell r="A1706">
            <v>412667</v>
          </cell>
          <cell r="B1706" t="str">
            <v>PR</v>
          </cell>
          <cell r="C1706" t="str">
            <v>TAMARANA</v>
          </cell>
          <cell r="D1706" t="str">
            <v>412667</v>
          </cell>
          <cell r="E1706">
            <v>406690</v>
          </cell>
          <cell r="F1706">
            <v>41207220</v>
          </cell>
          <cell r="G1706">
            <v>263093</v>
          </cell>
          <cell r="H1706">
            <v>28602347</v>
          </cell>
        </row>
        <row r="1707">
          <cell r="A1707">
            <v>412670</v>
          </cell>
          <cell r="B1707" t="str">
            <v>PR</v>
          </cell>
          <cell r="C1707" t="str">
            <v>TAMBOARA</v>
          </cell>
          <cell r="D1707" t="str">
            <v>412670</v>
          </cell>
          <cell r="E1707">
            <v>33695</v>
          </cell>
          <cell r="F1707">
            <v>8660769</v>
          </cell>
          <cell r="H1707">
            <v>5880846</v>
          </cell>
        </row>
        <row r="1708">
          <cell r="A1708">
            <v>412680</v>
          </cell>
          <cell r="B1708" t="str">
            <v>PR</v>
          </cell>
          <cell r="C1708" t="str">
            <v>TAPEJARA</v>
          </cell>
          <cell r="D1708" t="str">
            <v>412680</v>
          </cell>
          <cell r="F1708">
            <v>1877639</v>
          </cell>
          <cell r="H1708">
            <v>1332518</v>
          </cell>
        </row>
        <row r="1709">
          <cell r="A1709">
            <v>412720</v>
          </cell>
          <cell r="B1709" t="str">
            <v>PR</v>
          </cell>
          <cell r="C1709" t="str">
            <v>TERRA BOA</v>
          </cell>
          <cell r="D1709" t="str">
            <v>412720</v>
          </cell>
          <cell r="F1709">
            <v>5845360</v>
          </cell>
          <cell r="H1709">
            <v>4148320</v>
          </cell>
        </row>
        <row r="1710">
          <cell r="A1710">
            <v>412750</v>
          </cell>
          <cell r="B1710" t="str">
            <v>PR</v>
          </cell>
          <cell r="C1710" t="str">
            <v>TIBAGI</v>
          </cell>
          <cell r="D1710" t="str">
            <v>412750</v>
          </cell>
          <cell r="F1710">
            <v>1457</v>
          </cell>
          <cell r="H1710">
            <v>1034</v>
          </cell>
        </row>
        <row r="1711">
          <cell r="A1711">
            <v>412788</v>
          </cell>
          <cell r="B1711" t="str">
            <v>PR</v>
          </cell>
          <cell r="C1711" t="str">
            <v>TUNAS DO PARANÁ</v>
          </cell>
          <cell r="D1711" t="str">
            <v>412788</v>
          </cell>
          <cell r="F1711">
            <v>3248242</v>
          </cell>
          <cell r="H1711">
            <v>2305204</v>
          </cell>
        </row>
        <row r="1712">
          <cell r="A1712">
            <v>412790</v>
          </cell>
          <cell r="B1712" t="str">
            <v>PR</v>
          </cell>
          <cell r="C1712" t="str">
            <v>TUNEIRAS DO OESTE</v>
          </cell>
          <cell r="D1712" t="str">
            <v>412790</v>
          </cell>
          <cell r="F1712">
            <v>0</v>
          </cell>
          <cell r="H1712">
            <v>0</v>
          </cell>
        </row>
        <row r="1713">
          <cell r="A1713">
            <v>412796</v>
          </cell>
          <cell r="B1713" t="str">
            <v>PR</v>
          </cell>
          <cell r="C1713" t="str">
            <v>TURVO</v>
          </cell>
          <cell r="D1713" t="str">
            <v>412796</v>
          </cell>
          <cell r="F1713">
            <v>36222539</v>
          </cell>
          <cell r="H1713">
            <v>25706318</v>
          </cell>
        </row>
        <row r="1714">
          <cell r="A1714">
            <v>412820</v>
          </cell>
          <cell r="B1714" t="str">
            <v>PR</v>
          </cell>
          <cell r="C1714" t="str">
            <v>UNIÃO DA VITÓRIA</v>
          </cell>
          <cell r="D1714" t="str">
            <v>412820</v>
          </cell>
          <cell r="F1714">
            <v>127273321</v>
          </cell>
          <cell r="H1714">
            <v>90323002</v>
          </cell>
        </row>
        <row r="1715">
          <cell r="A1715">
            <v>412830</v>
          </cell>
          <cell r="B1715" t="str">
            <v>PR</v>
          </cell>
          <cell r="C1715" t="str">
            <v>UNIFLOR</v>
          </cell>
          <cell r="D1715" t="str">
            <v>412830</v>
          </cell>
          <cell r="F1715">
            <v>2900608</v>
          </cell>
          <cell r="H1715">
            <v>2447017</v>
          </cell>
        </row>
        <row r="1716">
          <cell r="A1716">
            <v>412840</v>
          </cell>
          <cell r="B1716" t="str">
            <v>PR</v>
          </cell>
          <cell r="C1716" t="str">
            <v>URAÍ</v>
          </cell>
          <cell r="D1716" t="str">
            <v>412840</v>
          </cell>
          <cell r="F1716">
            <v>9230219</v>
          </cell>
          <cell r="H1716">
            <v>6550478</v>
          </cell>
        </row>
        <row r="1717">
          <cell r="A1717">
            <v>412853</v>
          </cell>
          <cell r="B1717" t="str">
            <v>PR</v>
          </cell>
          <cell r="C1717" t="str">
            <v>VENTANIA</v>
          </cell>
          <cell r="D1717" t="str">
            <v>412853</v>
          </cell>
          <cell r="F1717">
            <v>32711262</v>
          </cell>
          <cell r="H1717">
            <v>23214444</v>
          </cell>
        </row>
        <row r="1718">
          <cell r="A1718">
            <v>412855</v>
          </cell>
          <cell r="B1718" t="str">
            <v>PR</v>
          </cell>
          <cell r="C1718" t="str">
            <v>VERA CRUZ DO OESTE</v>
          </cell>
          <cell r="D1718" t="str">
            <v>412855</v>
          </cell>
          <cell r="E1718">
            <v>4352</v>
          </cell>
          <cell r="F1718">
            <v>2267775</v>
          </cell>
          <cell r="G1718">
            <v>29985</v>
          </cell>
          <cell r="H1718">
            <v>1319449</v>
          </cell>
        </row>
        <row r="1719">
          <cell r="A1719">
            <v>412865</v>
          </cell>
          <cell r="B1719" t="str">
            <v>PR</v>
          </cell>
          <cell r="C1719" t="str">
            <v>VIRMOND</v>
          </cell>
          <cell r="D1719" t="str">
            <v>412865</v>
          </cell>
          <cell r="F1719">
            <v>12820670</v>
          </cell>
          <cell r="H1719">
            <v>9098540</v>
          </cell>
        </row>
        <row r="1720">
          <cell r="A1720">
            <v>412850</v>
          </cell>
          <cell r="B1720" t="str">
            <v>PR</v>
          </cell>
          <cell r="C1720" t="str">
            <v>WENCESLAU BRAZ</v>
          </cell>
          <cell r="D1720" t="str">
            <v>412850</v>
          </cell>
          <cell r="E1720">
            <v>511</v>
          </cell>
          <cell r="F1720">
            <v>7738372</v>
          </cell>
          <cell r="H1720">
            <v>5919196</v>
          </cell>
        </row>
        <row r="1721">
          <cell r="A1721">
            <v>412880</v>
          </cell>
          <cell r="B1721" t="str">
            <v>PR</v>
          </cell>
          <cell r="C1721" t="str">
            <v>XAMBRÊ</v>
          </cell>
          <cell r="D1721" t="str">
            <v>412880</v>
          </cell>
          <cell r="E1721">
            <v>1710</v>
          </cell>
          <cell r="F1721">
            <v>11379145</v>
          </cell>
          <cell r="G1721">
            <v>1978</v>
          </cell>
          <cell r="H1721">
            <v>7810025</v>
          </cell>
        </row>
        <row r="1722">
          <cell r="A1722">
            <v>260005</v>
          </cell>
          <cell r="B1722" t="str">
            <v>PE</v>
          </cell>
          <cell r="C1722" t="str">
            <v>ABREU E LIMA</v>
          </cell>
          <cell r="D1722" t="str">
            <v>260005</v>
          </cell>
          <cell r="F1722">
            <v>284449124</v>
          </cell>
          <cell r="H1722">
            <v>201964694</v>
          </cell>
        </row>
        <row r="1723">
          <cell r="A1723">
            <v>260010</v>
          </cell>
          <cell r="B1723" t="str">
            <v>PE</v>
          </cell>
          <cell r="C1723" t="str">
            <v>AFOGADOS DA INGAZEIRA</v>
          </cell>
          <cell r="D1723" t="str">
            <v>260010</v>
          </cell>
          <cell r="E1723">
            <v>266280</v>
          </cell>
          <cell r="F1723">
            <v>66371383</v>
          </cell>
          <cell r="G1723">
            <v>283288</v>
          </cell>
          <cell r="H1723">
            <v>53965751</v>
          </cell>
        </row>
        <row r="1724">
          <cell r="A1724">
            <v>260020</v>
          </cell>
          <cell r="B1724" t="str">
            <v>PE</v>
          </cell>
          <cell r="C1724" t="str">
            <v>AFRÂNIO</v>
          </cell>
          <cell r="D1724" t="str">
            <v>260020</v>
          </cell>
          <cell r="E1724">
            <v>858</v>
          </cell>
          <cell r="F1724">
            <v>1726467</v>
          </cell>
          <cell r="H1724">
            <v>1291026</v>
          </cell>
        </row>
        <row r="1725">
          <cell r="A1725">
            <v>260030</v>
          </cell>
          <cell r="B1725" t="str">
            <v>PE</v>
          </cell>
          <cell r="C1725" t="str">
            <v>AGRESTINA</v>
          </cell>
          <cell r="D1725" t="str">
            <v>260030</v>
          </cell>
          <cell r="E1725">
            <v>278479</v>
          </cell>
          <cell r="F1725">
            <v>292948166</v>
          </cell>
          <cell r="G1725">
            <v>450</v>
          </cell>
          <cell r="H1725">
            <v>205782742</v>
          </cell>
        </row>
        <row r="1726">
          <cell r="A1726">
            <v>260040</v>
          </cell>
          <cell r="B1726" t="str">
            <v>PE</v>
          </cell>
          <cell r="C1726" t="str">
            <v>ÁGUA PRETA</v>
          </cell>
          <cell r="D1726" t="str">
            <v>260040</v>
          </cell>
          <cell r="E1726">
            <v>31803</v>
          </cell>
          <cell r="F1726">
            <v>7368833</v>
          </cell>
          <cell r="H1726">
            <v>4945861</v>
          </cell>
        </row>
        <row r="1727">
          <cell r="A1727">
            <v>260050</v>
          </cell>
          <cell r="B1727" t="str">
            <v>PE</v>
          </cell>
          <cell r="C1727" t="str">
            <v>ÁGUAS BELAS</v>
          </cell>
          <cell r="D1727" t="str">
            <v>260050</v>
          </cell>
          <cell r="E1727">
            <v>2517319</v>
          </cell>
          <cell r="F1727">
            <v>71345028</v>
          </cell>
          <cell r="G1727">
            <v>398505</v>
          </cell>
          <cell r="H1727">
            <v>30667326</v>
          </cell>
        </row>
        <row r="1728">
          <cell r="A1728">
            <v>260060</v>
          </cell>
          <cell r="B1728" t="str">
            <v>PE</v>
          </cell>
          <cell r="C1728" t="str">
            <v>ALAGOINHA</v>
          </cell>
          <cell r="D1728" t="str">
            <v>260060</v>
          </cell>
          <cell r="E1728">
            <v>165105</v>
          </cell>
          <cell r="F1728">
            <v>7631406</v>
          </cell>
          <cell r="H1728">
            <v>5562781</v>
          </cell>
        </row>
        <row r="1729">
          <cell r="A1729">
            <v>260070</v>
          </cell>
          <cell r="B1729" t="str">
            <v>PE</v>
          </cell>
          <cell r="C1729" t="str">
            <v>ALIANÇA</v>
          </cell>
          <cell r="D1729" t="str">
            <v>260070</v>
          </cell>
          <cell r="E1729">
            <v>95458</v>
          </cell>
          <cell r="F1729">
            <v>5773418</v>
          </cell>
          <cell r="G1729">
            <v>158677</v>
          </cell>
          <cell r="H1729">
            <v>4871015</v>
          </cell>
        </row>
        <row r="1730">
          <cell r="A1730">
            <v>260080</v>
          </cell>
          <cell r="B1730" t="str">
            <v>PE</v>
          </cell>
          <cell r="C1730" t="str">
            <v>ALTINHO</v>
          </cell>
          <cell r="D1730" t="str">
            <v>260080</v>
          </cell>
          <cell r="E1730">
            <v>343008</v>
          </cell>
          <cell r="F1730">
            <v>7060318</v>
          </cell>
          <cell r="G1730">
            <v>10148</v>
          </cell>
          <cell r="H1730">
            <v>1293135</v>
          </cell>
        </row>
        <row r="1731">
          <cell r="A1731">
            <v>260090</v>
          </cell>
          <cell r="B1731" t="str">
            <v>PE</v>
          </cell>
          <cell r="C1731" t="str">
            <v>AMARAJI</v>
          </cell>
          <cell r="D1731" t="str">
            <v>260090</v>
          </cell>
          <cell r="E1731">
            <v>26322</v>
          </cell>
          <cell r="F1731">
            <v>15032706</v>
          </cell>
          <cell r="H1731">
            <v>11690024</v>
          </cell>
        </row>
        <row r="1732">
          <cell r="A1732">
            <v>260100</v>
          </cell>
          <cell r="B1732" t="str">
            <v>PE</v>
          </cell>
          <cell r="C1732" t="str">
            <v>ANGELIM</v>
          </cell>
          <cell r="D1732" t="str">
            <v>260100</v>
          </cell>
          <cell r="E1732">
            <v>51</v>
          </cell>
          <cell r="F1732">
            <v>1947684</v>
          </cell>
          <cell r="G1732">
            <v>5951</v>
          </cell>
          <cell r="H1732">
            <v>1589813</v>
          </cell>
        </row>
        <row r="1733">
          <cell r="A1733">
            <v>260105</v>
          </cell>
          <cell r="B1733" t="str">
            <v>PE</v>
          </cell>
          <cell r="C1733" t="str">
            <v>ARAÇOIABA</v>
          </cell>
          <cell r="D1733" t="str">
            <v>260105</v>
          </cell>
          <cell r="E1733">
            <v>12506</v>
          </cell>
          <cell r="F1733">
            <v>14065906</v>
          </cell>
          <cell r="G1733">
            <v>37760</v>
          </cell>
          <cell r="H1733">
            <v>12220468</v>
          </cell>
        </row>
        <row r="1734">
          <cell r="A1734">
            <v>260110</v>
          </cell>
          <cell r="B1734" t="str">
            <v>PE</v>
          </cell>
          <cell r="C1734" t="str">
            <v>ARARIPINA</v>
          </cell>
          <cell r="D1734" t="str">
            <v>260110</v>
          </cell>
          <cell r="E1734">
            <v>75193</v>
          </cell>
          <cell r="F1734">
            <v>52403947</v>
          </cell>
          <cell r="G1734">
            <v>15779</v>
          </cell>
          <cell r="H1734">
            <v>36010826</v>
          </cell>
        </row>
        <row r="1735">
          <cell r="A1735">
            <v>260120</v>
          </cell>
          <cell r="B1735" t="str">
            <v>PE</v>
          </cell>
          <cell r="C1735" t="str">
            <v>ARCOVERDE</v>
          </cell>
          <cell r="D1735" t="str">
            <v>260120</v>
          </cell>
          <cell r="E1735">
            <v>546042</v>
          </cell>
          <cell r="F1735">
            <v>77034054</v>
          </cell>
          <cell r="G1735">
            <v>193573</v>
          </cell>
          <cell r="H1735">
            <v>56242965</v>
          </cell>
        </row>
        <row r="1736">
          <cell r="A1736">
            <v>260130</v>
          </cell>
          <cell r="B1736" t="str">
            <v>PE</v>
          </cell>
          <cell r="C1736" t="str">
            <v>BARRA DE GUABIRABA</v>
          </cell>
          <cell r="D1736" t="str">
            <v>260130</v>
          </cell>
          <cell r="E1736">
            <v>2642</v>
          </cell>
          <cell r="F1736">
            <v>467200</v>
          </cell>
          <cell r="G1736">
            <v>2549</v>
          </cell>
          <cell r="H1736">
            <v>318749</v>
          </cell>
        </row>
        <row r="1737">
          <cell r="A1737">
            <v>260140</v>
          </cell>
          <cell r="B1737" t="str">
            <v>PE</v>
          </cell>
          <cell r="C1737" t="str">
            <v>BARREIROS</v>
          </cell>
          <cell r="D1737" t="str">
            <v>260140</v>
          </cell>
          <cell r="F1737">
            <v>2582010</v>
          </cell>
          <cell r="H1737">
            <v>1825314</v>
          </cell>
        </row>
        <row r="1738">
          <cell r="A1738">
            <v>260150</v>
          </cell>
          <cell r="B1738" t="str">
            <v>PE</v>
          </cell>
          <cell r="C1738" t="str">
            <v>BELÉM DE MARIA</v>
          </cell>
          <cell r="D1738" t="str">
            <v>260150</v>
          </cell>
          <cell r="E1738">
            <v>302864</v>
          </cell>
          <cell r="F1738">
            <v>56093134</v>
          </cell>
          <cell r="G1738">
            <v>175787</v>
          </cell>
          <cell r="H1738">
            <v>39103383</v>
          </cell>
        </row>
        <row r="1739">
          <cell r="A1739">
            <v>260160</v>
          </cell>
          <cell r="B1739" t="str">
            <v>PE</v>
          </cell>
          <cell r="C1739" t="str">
            <v>BELÉM DO SÃO FRANCISCO</v>
          </cell>
          <cell r="D1739" t="str">
            <v>260160</v>
          </cell>
          <cell r="E1739">
            <v>48606</v>
          </cell>
          <cell r="F1739">
            <v>11833487</v>
          </cell>
          <cell r="G1739">
            <v>15878</v>
          </cell>
          <cell r="H1739">
            <v>10953346</v>
          </cell>
        </row>
        <row r="1740">
          <cell r="A1740">
            <v>260170</v>
          </cell>
          <cell r="B1740" t="str">
            <v>PE</v>
          </cell>
          <cell r="C1740" t="str">
            <v>BELO JARDIM</v>
          </cell>
          <cell r="D1740" t="str">
            <v>260170</v>
          </cell>
          <cell r="E1740">
            <v>395207</v>
          </cell>
          <cell r="F1740">
            <v>185310806</v>
          </cell>
          <cell r="G1740">
            <v>150626</v>
          </cell>
          <cell r="H1740">
            <v>129434837</v>
          </cell>
        </row>
        <row r="1741">
          <cell r="A1741">
            <v>260180</v>
          </cell>
          <cell r="B1741" t="str">
            <v>PE</v>
          </cell>
          <cell r="C1741" t="str">
            <v>BETÂNIA</v>
          </cell>
          <cell r="D1741" t="str">
            <v>260180</v>
          </cell>
          <cell r="E1741">
            <v>460</v>
          </cell>
          <cell r="F1741">
            <v>5511209</v>
          </cell>
          <cell r="G1741">
            <v>116</v>
          </cell>
          <cell r="H1741">
            <v>4053561</v>
          </cell>
        </row>
        <row r="1742">
          <cell r="A1742">
            <v>260190</v>
          </cell>
          <cell r="B1742" t="str">
            <v>PE</v>
          </cell>
          <cell r="C1742" t="str">
            <v>BEZERROS</v>
          </cell>
          <cell r="D1742" t="str">
            <v>260190</v>
          </cell>
          <cell r="E1742">
            <v>35935</v>
          </cell>
          <cell r="F1742">
            <v>5244371</v>
          </cell>
          <cell r="G1742">
            <v>14563</v>
          </cell>
          <cell r="H1742">
            <v>3622585</v>
          </cell>
        </row>
        <row r="1743">
          <cell r="A1743">
            <v>260200</v>
          </cell>
          <cell r="B1743" t="str">
            <v>PE</v>
          </cell>
          <cell r="C1743" t="str">
            <v>BODOCÓ</v>
          </cell>
          <cell r="D1743" t="str">
            <v>260200</v>
          </cell>
          <cell r="E1743">
            <v>1212616</v>
          </cell>
          <cell r="F1743">
            <v>46772182</v>
          </cell>
          <cell r="G1743">
            <v>340712</v>
          </cell>
          <cell r="H1743">
            <v>33010940</v>
          </cell>
        </row>
        <row r="1744">
          <cell r="A1744">
            <v>260210</v>
          </cell>
          <cell r="B1744" t="str">
            <v>PE</v>
          </cell>
          <cell r="C1744" t="str">
            <v>BOM CONSELHO</v>
          </cell>
          <cell r="D1744" t="str">
            <v>260210</v>
          </cell>
          <cell r="E1744">
            <v>88672</v>
          </cell>
          <cell r="F1744">
            <v>49129731</v>
          </cell>
          <cell r="G1744">
            <v>9496</v>
          </cell>
          <cell r="H1744">
            <v>46166389</v>
          </cell>
        </row>
        <row r="1745">
          <cell r="A1745">
            <v>260220</v>
          </cell>
          <cell r="B1745" t="str">
            <v>PE</v>
          </cell>
          <cell r="C1745" t="str">
            <v>BOM JARDIM</v>
          </cell>
          <cell r="D1745" t="str">
            <v>260220</v>
          </cell>
          <cell r="E1745">
            <v>11320</v>
          </cell>
          <cell r="F1745">
            <v>108559670</v>
          </cell>
          <cell r="H1745">
            <v>78465030</v>
          </cell>
        </row>
        <row r="1746">
          <cell r="A1746">
            <v>260230</v>
          </cell>
          <cell r="B1746" t="str">
            <v>PE</v>
          </cell>
          <cell r="C1746" t="str">
            <v>BONITO</v>
          </cell>
          <cell r="D1746" t="str">
            <v>260230</v>
          </cell>
          <cell r="E1746">
            <v>245147</v>
          </cell>
          <cell r="F1746">
            <v>29334511</v>
          </cell>
          <cell r="G1746">
            <v>151231</v>
          </cell>
          <cell r="H1746">
            <v>20753358</v>
          </cell>
        </row>
        <row r="1747">
          <cell r="A1747">
            <v>260240</v>
          </cell>
          <cell r="B1747" t="str">
            <v>PE</v>
          </cell>
          <cell r="C1747" t="str">
            <v>BREJÃO</v>
          </cell>
          <cell r="D1747" t="str">
            <v>260240</v>
          </cell>
          <cell r="E1747">
            <v>17024</v>
          </cell>
          <cell r="F1747">
            <v>13134179</v>
          </cell>
          <cell r="G1747">
            <v>192961</v>
          </cell>
          <cell r="H1747">
            <v>10783018</v>
          </cell>
        </row>
        <row r="1748">
          <cell r="A1748">
            <v>260250</v>
          </cell>
          <cell r="B1748" t="str">
            <v>PE</v>
          </cell>
          <cell r="C1748" t="str">
            <v>BREJINHO</v>
          </cell>
          <cell r="D1748" t="str">
            <v>260250</v>
          </cell>
          <cell r="E1748">
            <v>105330</v>
          </cell>
          <cell r="F1748">
            <v>14360350</v>
          </cell>
          <cell r="G1748">
            <v>38103</v>
          </cell>
          <cell r="H1748">
            <v>12333278</v>
          </cell>
        </row>
        <row r="1749">
          <cell r="A1749">
            <v>260260</v>
          </cell>
          <cell r="B1749" t="str">
            <v>PE</v>
          </cell>
          <cell r="C1749" t="str">
            <v>BREJO DA MADRE DE DEUS</v>
          </cell>
          <cell r="D1749" t="str">
            <v>260260</v>
          </cell>
          <cell r="F1749">
            <v>13459792</v>
          </cell>
          <cell r="G1749">
            <v>7123</v>
          </cell>
          <cell r="H1749">
            <v>19308513</v>
          </cell>
        </row>
        <row r="1750">
          <cell r="A1750">
            <v>260270</v>
          </cell>
          <cell r="B1750" t="str">
            <v>PE</v>
          </cell>
          <cell r="C1750" t="str">
            <v>BUENOS AIRES</v>
          </cell>
          <cell r="D1750" t="str">
            <v>260270</v>
          </cell>
          <cell r="E1750">
            <v>50943</v>
          </cell>
          <cell r="F1750">
            <v>1366638</v>
          </cell>
          <cell r="G1750">
            <v>32199</v>
          </cell>
          <cell r="H1750">
            <v>1598828</v>
          </cell>
        </row>
        <row r="1751">
          <cell r="A1751">
            <v>260280</v>
          </cell>
          <cell r="B1751" t="str">
            <v>PE</v>
          </cell>
          <cell r="C1751" t="str">
            <v>BUÍQUE</v>
          </cell>
          <cell r="D1751" t="str">
            <v>260280</v>
          </cell>
          <cell r="E1751">
            <v>245078</v>
          </cell>
          <cell r="F1751">
            <v>13878890</v>
          </cell>
          <cell r="G1751">
            <v>78151</v>
          </cell>
          <cell r="H1751">
            <v>11984629</v>
          </cell>
        </row>
        <row r="1752">
          <cell r="A1752">
            <v>260290</v>
          </cell>
          <cell r="B1752" t="str">
            <v>PE</v>
          </cell>
          <cell r="C1752" t="str">
            <v>CABO DE SANTO AGOSTINHO</v>
          </cell>
          <cell r="D1752" t="str">
            <v>260290</v>
          </cell>
          <cell r="E1752">
            <v>421963</v>
          </cell>
          <cell r="F1752">
            <v>181703374</v>
          </cell>
          <cell r="G1752">
            <v>168003</v>
          </cell>
          <cell r="H1752">
            <v>122811063</v>
          </cell>
        </row>
        <row r="1753">
          <cell r="A1753">
            <v>260300</v>
          </cell>
          <cell r="B1753" t="str">
            <v>PE</v>
          </cell>
          <cell r="C1753" t="str">
            <v>CABROBÓ</v>
          </cell>
          <cell r="D1753" t="str">
            <v>260300</v>
          </cell>
          <cell r="E1753">
            <v>216542</v>
          </cell>
          <cell r="F1753">
            <v>42102018</v>
          </cell>
          <cell r="G1753">
            <v>72248</v>
          </cell>
          <cell r="H1753">
            <v>27827945</v>
          </cell>
        </row>
        <row r="1754">
          <cell r="A1754">
            <v>260310</v>
          </cell>
          <cell r="B1754" t="str">
            <v>PE</v>
          </cell>
          <cell r="C1754" t="str">
            <v>CACHOEIRINHA</v>
          </cell>
          <cell r="D1754" t="str">
            <v>260310</v>
          </cell>
          <cell r="E1754">
            <v>775</v>
          </cell>
          <cell r="F1754">
            <v>198726</v>
          </cell>
          <cell r="H1754">
            <v>141152</v>
          </cell>
        </row>
        <row r="1755">
          <cell r="A1755">
            <v>260320</v>
          </cell>
          <cell r="B1755" t="str">
            <v>PE</v>
          </cell>
          <cell r="C1755" t="str">
            <v>CAETÉS</v>
          </cell>
          <cell r="D1755" t="str">
            <v>260320</v>
          </cell>
          <cell r="E1755">
            <v>32929</v>
          </cell>
          <cell r="F1755">
            <v>37963669</v>
          </cell>
          <cell r="G1755">
            <v>7510</v>
          </cell>
          <cell r="H1755">
            <v>26543414</v>
          </cell>
        </row>
        <row r="1756">
          <cell r="A1756">
            <v>260330</v>
          </cell>
          <cell r="B1756" t="str">
            <v>PE</v>
          </cell>
          <cell r="C1756" t="str">
            <v>CALÇADO</v>
          </cell>
          <cell r="D1756" t="str">
            <v>260330</v>
          </cell>
          <cell r="E1756">
            <v>5</v>
          </cell>
          <cell r="F1756">
            <v>2610489</v>
          </cell>
          <cell r="G1756">
            <v>9000</v>
          </cell>
          <cell r="H1756">
            <v>1622055</v>
          </cell>
        </row>
        <row r="1757">
          <cell r="A1757">
            <v>260340</v>
          </cell>
          <cell r="B1757" t="str">
            <v>PE</v>
          </cell>
          <cell r="C1757" t="str">
            <v>CALUMBI</v>
          </cell>
          <cell r="D1757" t="str">
            <v>260340</v>
          </cell>
          <cell r="E1757">
            <v>252710</v>
          </cell>
          <cell r="F1757">
            <v>9883527</v>
          </cell>
          <cell r="H1757">
            <v>4019667</v>
          </cell>
        </row>
        <row r="1758">
          <cell r="A1758">
            <v>260345</v>
          </cell>
          <cell r="B1758" t="str">
            <v>PE</v>
          </cell>
          <cell r="C1758" t="str">
            <v>CAMARAGIBE</v>
          </cell>
          <cell r="D1758" t="str">
            <v>260345</v>
          </cell>
          <cell r="E1758">
            <v>1509040</v>
          </cell>
          <cell r="F1758">
            <v>294888409</v>
          </cell>
          <cell r="G1758">
            <v>733609</v>
          </cell>
          <cell r="H1758">
            <v>208866109</v>
          </cell>
        </row>
        <row r="1759">
          <cell r="A1759">
            <v>260350</v>
          </cell>
          <cell r="B1759" t="str">
            <v>PE</v>
          </cell>
          <cell r="C1759" t="str">
            <v>CAMOCIM DE SÃO FÉLIX</v>
          </cell>
          <cell r="D1759" t="str">
            <v>260350</v>
          </cell>
          <cell r="F1759">
            <v>7971760</v>
          </cell>
          <cell r="G1759">
            <v>255</v>
          </cell>
          <cell r="H1759">
            <v>5803300</v>
          </cell>
        </row>
        <row r="1760">
          <cell r="A1760">
            <v>260360</v>
          </cell>
          <cell r="B1760" t="str">
            <v>PE</v>
          </cell>
          <cell r="C1760" t="str">
            <v>CAMUTANGA</v>
          </cell>
          <cell r="D1760" t="str">
            <v>260360</v>
          </cell>
          <cell r="F1760">
            <v>2121516</v>
          </cell>
          <cell r="G1760">
            <v>58781</v>
          </cell>
          <cell r="H1760">
            <v>329972</v>
          </cell>
        </row>
        <row r="1761">
          <cell r="A1761">
            <v>260370</v>
          </cell>
          <cell r="B1761" t="str">
            <v>PE</v>
          </cell>
          <cell r="C1761" t="str">
            <v>CANHOTINHO</v>
          </cell>
          <cell r="D1761" t="str">
            <v>260370</v>
          </cell>
          <cell r="E1761">
            <v>336154</v>
          </cell>
          <cell r="F1761">
            <v>20183242</v>
          </cell>
          <cell r="G1761">
            <v>20579</v>
          </cell>
          <cell r="H1761">
            <v>13451342</v>
          </cell>
        </row>
        <row r="1762">
          <cell r="A1762">
            <v>260380</v>
          </cell>
          <cell r="B1762" t="str">
            <v>PE</v>
          </cell>
          <cell r="C1762" t="str">
            <v>CAPOEIRAS</v>
          </cell>
          <cell r="D1762" t="str">
            <v>260380</v>
          </cell>
          <cell r="E1762">
            <v>13840</v>
          </cell>
          <cell r="F1762">
            <v>52110566</v>
          </cell>
          <cell r="G1762">
            <v>25993</v>
          </cell>
          <cell r="H1762">
            <v>43673469</v>
          </cell>
        </row>
        <row r="1763">
          <cell r="A1763">
            <v>260390</v>
          </cell>
          <cell r="B1763" t="str">
            <v>PE</v>
          </cell>
          <cell r="C1763" t="str">
            <v>CARNAÍBA</v>
          </cell>
          <cell r="D1763" t="str">
            <v>260390</v>
          </cell>
          <cell r="E1763">
            <v>25917</v>
          </cell>
          <cell r="F1763">
            <v>41888758</v>
          </cell>
          <cell r="G1763">
            <v>24390</v>
          </cell>
          <cell r="H1763">
            <v>31523887</v>
          </cell>
        </row>
        <row r="1764">
          <cell r="A1764">
            <v>260392</v>
          </cell>
          <cell r="B1764" t="str">
            <v>PE</v>
          </cell>
          <cell r="C1764" t="str">
            <v>CARNAUBEIRA DA PENHA</v>
          </cell>
          <cell r="D1764" t="str">
            <v>260392</v>
          </cell>
          <cell r="F1764">
            <v>5109291</v>
          </cell>
          <cell r="G1764">
            <v>7955</v>
          </cell>
          <cell r="H1764">
            <v>3808051</v>
          </cell>
        </row>
        <row r="1765">
          <cell r="A1765">
            <v>260400</v>
          </cell>
          <cell r="B1765" t="str">
            <v>PE</v>
          </cell>
          <cell r="C1765" t="str">
            <v>CARPINA</v>
          </cell>
          <cell r="D1765" t="str">
            <v>260400</v>
          </cell>
          <cell r="E1765">
            <v>35927</v>
          </cell>
          <cell r="F1765">
            <v>28565087</v>
          </cell>
          <cell r="H1765">
            <v>19749932</v>
          </cell>
        </row>
        <row r="1766">
          <cell r="A1766">
            <v>260410</v>
          </cell>
          <cell r="B1766" t="str">
            <v>PE</v>
          </cell>
          <cell r="C1766" t="str">
            <v>CARUARU</v>
          </cell>
          <cell r="D1766" t="str">
            <v>260410</v>
          </cell>
          <cell r="E1766">
            <v>4634929</v>
          </cell>
          <cell r="F1766">
            <v>467431363</v>
          </cell>
          <cell r="G1766">
            <v>2737224</v>
          </cell>
          <cell r="H1766">
            <v>301770405</v>
          </cell>
        </row>
        <row r="1767">
          <cell r="A1767">
            <v>260415</v>
          </cell>
          <cell r="B1767" t="str">
            <v>PE</v>
          </cell>
          <cell r="C1767" t="str">
            <v>CASINHAS</v>
          </cell>
          <cell r="D1767" t="str">
            <v>260415</v>
          </cell>
          <cell r="E1767">
            <v>4276</v>
          </cell>
          <cell r="F1767">
            <v>12015634</v>
          </cell>
          <cell r="G1767">
            <v>280042</v>
          </cell>
          <cell r="H1767">
            <v>13513995</v>
          </cell>
        </row>
        <row r="1768">
          <cell r="A1768">
            <v>260420</v>
          </cell>
          <cell r="B1768" t="str">
            <v>PE</v>
          </cell>
          <cell r="C1768" t="str">
            <v>CATENDE</v>
          </cell>
          <cell r="D1768" t="str">
            <v>260420</v>
          </cell>
          <cell r="E1768">
            <v>1227940</v>
          </cell>
          <cell r="F1768">
            <v>69374135</v>
          </cell>
          <cell r="H1768">
            <v>33842542</v>
          </cell>
        </row>
        <row r="1769">
          <cell r="A1769">
            <v>260430</v>
          </cell>
          <cell r="B1769" t="str">
            <v>PE</v>
          </cell>
          <cell r="C1769" t="str">
            <v>CEDRO</v>
          </cell>
          <cell r="D1769" t="str">
            <v>260430</v>
          </cell>
          <cell r="E1769">
            <v>42446</v>
          </cell>
          <cell r="F1769">
            <v>18371199</v>
          </cell>
          <cell r="G1769">
            <v>94037</v>
          </cell>
          <cell r="H1769">
            <v>14950421</v>
          </cell>
        </row>
        <row r="1770">
          <cell r="A1770">
            <v>260440</v>
          </cell>
          <cell r="B1770" t="str">
            <v>PE</v>
          </cell>
          <cell r="C1770" t="str">
            <v>CHÃ DE ALEGRIA</v>
          </cell>
          <cell r="D1770" t="str">
            <v>260440</v>
          </cell>
          <cell r="H1770">
            <v>42000</v>
          </cell>
        </row>
        <row r="1771">
          <cell r="A1771">
            <v>260450</v>
          </cell>
          <cell r="B1771" t="str">
            <v>PE</v>
          </cell>
          <cell r="C1771" t="str">
            <v>CHÃ GRANDE</v>
          </cell>
          <cell r="D1771" t="str">
            <v>260450</v>
          </cell>
          <cell r="E1771">
            <v>1285</v>
          </cell>
          <cell r="F1771">
            <v>1530565</v>
          </cell>
          <cell r="G1771">
            <v>2100</v>
          </cell>
          <cell r="H1771">
            <v>1691471</v>
          </cell>
        </row>
        <row r="1772">
          <cell r="A1772">
            <v>260460</v>
          </cell>
          <cell r="B1772" t="str">
            <v>PE</v>
          </cell>
          <cell r="C1772" t="str">
            <v>CONDADO</v>
          </cell>
          <cell r="D1772" t="str">
            <v>260460</v>
          </cell>
          <cell r="E1772">
            <v>26773</v>
          </cell>
          <cell r="F1772">
            <v>30327656</v>
          </cell>
          <cell r="G1772">
            <v>49168</v>
          </cell>
          <cell r="H1772">
            <v>22041560</v>
          </cell>
        </row>
        <row r="1773">
          <cell r="A1773">
            <v>260470</v>
          </cell>
          <cell r="B1773" t="str">
            <v>PE</v>
          </cell>
          <cell r="C1773" t="str">
            <v>CORRENTES</v>
          </cell>
          <cell r="D1773" t="str">
            <v>260470</v>
          </cell>
          <cell r="E1773">
            <v>14400</v>
          </cell>
          <cell r="F1773">
            <v>3094219</v>
          </cell>
          <cell r="G1773">
            <v>90828</v>
          </cell>
          <cell r="H1773">
            <v>2488905</v>
          </cell>
        </row>
        <row r="1774">
          <cell r="A1774">
            <v>260480</v>
          </cell>
          <cell r="B1774" t="str">
            <v>PE</v>
          </cell>
          <cell r="C1774" t="str">
            <v>CORTÊS</v>
          </cell>
          <cell r="D1774" t="str">
            <v>260480</v>
          </cell>
          <cell r="F1774">
            <v>43098495</v>
          </cell>
          <cell r="G1774">
            <v>700516</v>
          </cell>
          <cell r="H1774">
            <v>37640321</v>
          </cell>
        </row>
        <row r="1775">
          <cell r="A1775">
            <v>260490</v>
          </cell>
          <cell r="B1775" t="str">
            <v>PE</v>
          </cell>
          <cell r="C1775" t="str">
            <v>CUMARU</v>
          </cell>
          <cell r="D1775" t="str">
            <v>260490</v>
          </cell>
          <cell r="E1775">
            <v>272478</v>
          </cell>
          <cell r="F1775">
            <v>17198733</v>
          </cell>
          <cell r="G1775">
            <v>181241</v>
          </cell>
          <cell r="H1775">
            <v>15404550</v>
          </cell>
        </row>
        <row r="1776">
          <cell r="A1776">
            <v>260500</v>
          </cell>
          <cell r="B1776" t="str">
            <v>PE</v>
          </cell>
          <cell r="C1776" t="str">
            <v>CUPIRA</v>
          </cell>
          <cell r="D1776" t="str">
            <v>260500</v>
          </cell>
          <cell r="E1776">
            <v>302129</v>
          </cell>
          <cell r="F1776">
            <v>14869630</v>
          </cell>
          <cell r="G1776">
            <v>870529</v>
          </cell>
          <cell r="H1776">
            <v>21062161</v>
          </cell>
        </row>
        <row r="1777">
          <cell r="A1777">
            <v>260510</v>
          </cell>
          <cell r="B1777" t="str">
            <v>PE</v>
          </cell>
          <cell r="C1777" t="str">
            <v>CUSTÓDIA</v>
          </cell>
          <cell r="D1777" t="str">
            <v>260510</v>
          </cell>
          <cell r="E1777">
            <v>49202</v>
          </cell>
          <cell r="F1777">
            <v>15969581</v>
          </cell>
          <cell r="G1777">
            <v>193093</v>
          </cell>
          <cell r="H1777">
            <v>13136670</v>
          </cell>
        </row>
        <row r="1778">
          <cell r="A1778">
            <v>260515</v>
          </cell>
          <cell r="B1778" t="str">
            <v>PE</v>
          </cell>
          <cell r="C1778" t="str">
            <v>DORMENTES</v>
          </cell>
          <cell r="D1778" t="str">
            <v>260515</v>
          </cell>
          <cell r="E1778">
            <v>123211</v>
          </cell>
          <cell r="F1778">
            <v>53156229</v>
          </cell>
          <cell r="G1778">
            <v>33103</v>
          </cell>
          <cell r="H1778">
            <v>39850549</v>
          </cell>
        </row>
        <row r="1779">
          <cell r="A1779">
            <v>260520</v>
          </cell>
          <cell r="B1779" t="str">
            <v>PE</v>
          </cell>
          <cell r="C1779" t="str">
            <v>ESCADA</v>
          </cell>
          <cell r="D1779" t="str">
            <v>260520</v>
          </cell>
          <cell r="E1779">
            <v>39697</v>
          </cell>
          <cell r="F1779">
            <v>1942854</v>
          </cell>
          <cell r="G1779">
            <v>22231</v>
          </cell>
          <cell r="H1779">
            <v>1373728</v>
          </cell>
        </row>
        <row r="1780">
          <cell r="A1780">
            <v>260530</v>
          </cell>
          <cell r="B1780" t="str">
            <v>PE</v>
          </cell>
          <cell r="C1780" t="str">
            <v>EXU</v>
          </cell>
          <cell r="D1780" t="str">
            <v>260530</v>
          </cell>
          <cell r="E1780">
            <v>2628</v>
          </cell>
          <cell r="F1780">
            <v>503936</v>
          </cell>
          <cell r="G1780">
            <v>2000</v>
          </cell>
          <cell r="H1780">
            <v>370684</v>
          </cell>
        </row>
        <row r="1781">
          <cell r="A1781">
            <v>260540</v>
          </cell>
          <cell r="B1781" t="str">
            <v>PE</v>
          </cell>
          <cell r="C1781" t="str">
            <v>FEIRA NOVA</v>
          </cell>
          <cell r="D1781" t="str">
            <v>260540</v>
          </cell>
          <cell r="E1781">
            <v>344295</v>
          </cell>
          <cell r="F1781">
            <v>31862880</v>
          </cell>
          <cell r="G1781">
            <v>246505</v>
          </cell>
          <cell r="H1781">
            <v>18317196</v>
          </cell>
        </row>
        <row r="1782">
          <cell r="A1782">
            <v>260545</v>
          </cell>
          <cell r="B1782" t="str">
            <v>PE</v>
          </cell>
          <cell r="C1782" t="str">
            <v>FERNANDO DE NORONHA</v>
          </cell>
          <cell r="D1782" t="str">
            <v>260545</v>
          </cell>
          <cell r="E1782">
            <v>32469</v>
          </cell>
          <cell r="F1782">
            <v>5631718</v>
          </cell>
          <cell r="G1782">
            <v>23746</v>
          </cell>
          <cell r="H1782">
            <v>3774254</v>
          </cell>
        </row>
        <row r="1783">
          <cell r="A1783">
            <v>260550</v>
          </cell>
          <cell r="B1783" t="str">
            <v>PE</v>
          </cell>
          <cell r="C1783" t="str">
            <v>FERREIROS</v>
          </cell>
          <cell r="D1783" t="str">
            <v>260550</v>
          </cell>
          <cell r="F1783">
            <v>23878690</v>
          </cell>
          <cell r="H1783">
            <v>16850738</v>
          </cell>
        </row>
        <row r="1784">
          <cell r="A1784">
            <v>260560</v>
          </cell>
          <cell r="B1784" t="str">
            <v>PE</v>
          </cell>
          <cell r="C1784" t="str">
            <v>FLORES</v>
          </cell>
          <cell r="D1784" t="str">
            <v>260560</v>
          </cell>
          <cell r="E1784">
            <v>1863</v>
          </cell>
          <cell r="F1784">
            <v>54947261</v>
          </cell>
          <cell r="G1784">
            <v>274621</v>
          </cell>
          <cell r="H1784">
            <v>33524506</v>
          </cell>
        </row>
        <row r="1785">
          <cell r="A1785">
            <v>260570</v>
          </cell>
          <cell r="B1785" t="str">
            <v>PE</v>
          </cell>
          <cell r="C1785" t="str">
            <v>FLORESTA</v>
          </cell>
          <cell r="D1785" t="str">
            <v>260570</v>
          </cell>
          <cell r="E1785">
            <v>125451</v>
          </cell>
          <cell r="F1785">
            <v>37718734</v>
          </cell>
          <cell r="G1785">
            <v>17321</v>
          </cell>
          <cell r="H1785">
            <v>26022388</v>
          </cell>
        </row>
        <row r="1786">
          <cell r="A1786">
            <v>260580</v>
          </cell>
          <cell r="B1786" t="str">
            <v>PE</v>
          </cell>
          <cell r="C1786" t="str">
            <v>FREI MIGUELINHO</v>
          </cell>
          <cell r="D1786" t="str">
            <v>260580</v>
          </cell>
          <cell r="F1786">
            <v>771956</v>
          </cell>
          <cell r="H1786">
            <v>617264</v>
          </cell>
        </row>
        <row r="1787">
          <cell r="A1787">
            <v>260590</v>
          </cell>
          <cell r="B1787" t="str">
            <v>PE</v>
          </cell>
          <cell r="C1787" t="str">
            <v>GAMELEIRA</v>
          </cell>
          <cell r="D1787" t="str">
            <v>260590</v>
          </cell>
          <cell r="E1787">
            <v>9489</v>
          </cell>
          <cell r="F1787">
            <v>27471429</v>
          </cell>
          <cell r="G1787">
            <v>13289</v>
          </cell>
          <cell r="H1787">
            <v>19723576</v>
          </cell>
        </row>
        <row r="1788">
          <cell r="A1788">
            <v>260600</v>
          </cell>
          <cell r="B1788" t="str">
            <v>PE</v>
          </cell>
          <cell r="C1788" t="str">
            <v>GARANHUNS</v>
          </cell>
          <cell r="D1788" t="str">
            <v>260600</v>
          </cell>
          <cell r="E1788">
            <v>1258088</v>
          </cell>
          <cell r="F1788">
            <v>206376571</v>
          </cell>
          <cell r="G1788">
            <v>416195</v>
          </cell>
          <cell r="H1788">
            <v>134569895</v>
          </cell>
        </row>
        <row r="1789">
          <cell r="A1789">
            <v>260610</v>
          </cell>
          <cell r="B1789" t="str">
            <v>PE</v>
          </cell>
          <cell r="C1789" t="str">
            <v>GLÓRIA DO GOITÁ</v>
          </cell>
          <cell r="D1789" t="str">
            <v>260610</v>
          </cell>
          <cell r="F1789">
            <v>34392826</v>
          </cell>
          <cell r="G1789">
            <v>768983</v>
          </cell>
          <cell r="H1789">
            <v>17580768</v>
          </cell>
        </row>
        <row r="1790">
          <cell r="A1790">
            <v>260620</v>
          </cell>
          <cell r="B1790" t="str">
            <v>PE</v>
          </cell>
          <cell r="C1790" t="str">
            <v>GOIANA</v>
          </cell>
          <cell r="D1790" t="str">
            <v>260620</v>
          </cell>
          <cell r="E1790">
            <v>7180143</v>
          </cell>
          <cell r="F1790">
            <v>191074490</v>
          </cell>
          <cell r="G1790">
            <v>772824</v>
          </cell>
          <cell r="H1790">
            <v>111699231</v>
          </cell>
        </row>
        <row r="1791">
          <cell r="A1791">
            <v>260630</v>
          </cell>
          <cell r="B1791" t="str">
            <v>PE</v>
          </cell>
          <cell r="C1791" t="str">
            <v>GRANITO</v>
          </cell>
          <cell r="D1791" t="str">
            <v>260630</v>
          </cell>
          <cell r="E1791">
            <v>84482</v>
          </cell>
          <cell r="F1791">
            <v>11503096</v>
          </cell>
          <cell r="G1791">
            <v>5689</v>
          </cell>
          <cell r="H1791">
            <v>8185289</v>
          </cell>
        </row>
        <row r="1792">
          <cell r="A1792">
            <v>260640</v>
          </cell>
          <cell r="B1792" t="str">
            <v>PE</v>
          </cell>
          <cell r="C1792" t="str">
            <v>GRAVATÁ</v>
          </cell>
          <cell r="D1792" t="str">
            <v>260640</v>
          </cell>
          <cell r="E1792">
            <v>1039779</v>
          </cell>
          <cell r="F1792">
            <v>120217151</v>
          </cell>
          <cell r="G1792">
            <v>882132</v>
          </cell>
          <cell r="H1792">
            <v>85724261</v>
          </cell>
        </row>
        <row r="1793">
          <cell r="A1793">
            <v>260650</v>
          </cell>
          <cell r="B1793" t="str">
            <v>PE</v>
          </cell>
          <cell r="C1793" t="str">
            <v>IATI</v>
          </cell>
          <cell r="D1793" t="str">
            <v>260650</v>
          </cell>
          <cell r="E1793">
            <v>3748194</v>
          </cell>
          <cell r="F1793">
            <v>81451444</v>
          </cell>
          <cell r="H1793">
            <v>41262246</v>
          </cell>
        </row>
        <row r="1794">
          <cell r="A1794">
            <v>260660</v>
          </cell>
          <cell r="B1794" t="str">
            <v>PE</v>
          </cell>
          <cell r="C1794" t="str">
            <v>IBIMIRIM</v>
          </cell>
          <cell r="D1794" t="str">
            <v>260660</v>
          </cell>
          <cell r="E1794">
            <v>1173</v>
          </cell>
          <cell r="F1794">
            <v>102186863</v>
          </cell>
          <cell r="G1794">
            <v>17961</v>
          </cell>
          <cell r="H1794">
            <v>77433980</v>
          </cell>
        </row>
        <row r="1795">
          <cell r="A1795">
            <v>260670</v>
          </cell>
          <cell r="B1795" t="str">
            <v>PE</v>
          </cell>
          <cell r="C1795" t="str">
            <v>IBIRAJUBA</v>
          </cell>
          <cell r="D1795" t="str">
            <v>260670</v>
          </cell>
          <cell r="E1795">
            <v>8190</v>
          </cell>
          <cell r="F1795">
            <v>3389949</v>
          </cell>
          <cell r="G1795">
            <v>434</v>
          </cell>
          <cell r="H1795">
            <v>2403578</v>
          </cell>
        </row>
        <row r="1796">
          <cell r="A1796">
            <v>260680</v>
          </cell>
          <cell r="B1796" t="str">
            <v>PE</v>
          </cell>
          <cell r="C1796" t="str">
            <v>IGARASSU</v>
          </cell>
          <cell r="D1796" t="str">
            <v>260680</v>
          </cell>
          <cell r="E1796">
            <v>139249</v>
          </cell>
          <cell r="F1796">
            <v>53939158</v>
          </cell>
          <cell r="G1796">
            <v>22627</v>
          </cell>
          <cell r="H1796">
            <v>38117007</v>
          </cell>
        </row>
        <row r="1797">
          <cell r="A1797">
            <v>260690</v>
          </cell>
          <cell r="B1797" t="str">
            <v>PE</v>
          </cell>
          <cell r="C1797" t="str">
            <v>IGUARACY</v>
          </cell>
          <cell r="D1797" t="str">
            <v>260690</v>
          </cell>
          <cell r="E1797">
            <v>133490</v>
          </cell>
          <cell r="F1797">
            <v>9167279</v>
          </cell>
          <cell r="G1797">
            <v>43399</v>
          </cell>
          <cell r="H1797">
            <v>5985617</v>
          </cell>
        </row>
        <row r="1798">
          <cell r="A1798">
            <v>260760</v>
          </cell>
          <cell r="B1798" t="str">
            <v>PE</v>
          </cell>
          <cell r="C1798" t="str">
            <v>ILHA DE ITAMARACÁ</v>
          </cell>
          <cell r="D1798" t="str">
            <v>260760</v>
          </cell>
          <cell r="E1798">
            <v>28245</v>
          </cell>
          <cell r="F1798">
            <v>13859906</v>
          </cell>
          <cell r="G1798">
            <v>4593</v>
          </cell>
          <cell r="H1798">
            <v>10198495</v>
          </cell>
        </row>
        <row r="1799">
          <cell r="A1799">
            <v>260700</v>
          </cell>
          <cell r="B1799" t="str">
            <v>PE</v>
          </cell>
          <cell r="C1799" t="str">
            <v>INAJÁ</v>
          </cell>
          <cell r="D1799" t="str">
            <v>260700</v>
          </cell>
          <cell r="F1799">
            <v>43411387</v>
          </cell>
          <cell r="H1799">
            <v>30800196</v>
          </cell>
        </row>
        <row r="1800">
          <cell r="A1800">
            <v>260710</v>
          </cell>
          <cell r="B1800" t="str">
            <v>PE</v>
          </cell>
          <cell r="C1800" t="str">
            <v>INGAZEIRA</v>
          </cell>
          <cell r="D1800" t="str">
            <v>260710</v>
          </cell>
          <cell r="E1800">
            <v>92577</v>
          </cell>
          <cell r="F1800">
            <v>10037623</v>
          </cell>
          <cell r="G1800">
            <v>72431</v>
          </cell>
          <cell r="H1800">
            <v>7569799</v>
          </cell>
        </row>
        <row r="1801">
          <cell r="A1801">
            <v>260720</v>
          </cell>
          <cell r="B1801" t="str">
            <v>PE</v>
          </cell>
          <cell r="C1801" t="str">
            <v>IPOJUCA</v>
          </cell>
          <cell r="D1801" t="str">
            <v>260720</v>
          </cell>
          <cell r="E1801">
            <v>3623076</v>
          </cell>
          <cell r="F1801">
            <v>316577124</v>
          </cell>
          <cell r="G1801">
            <v>1482539</v>
          </cell>
          <cell r="H1801">
            <v>236047980</v>
          </cell>
        </row>
        <row r="1802">
          <cell r="A1802">
            <v>260730</v>
          </cell>
          <cell r="B1802" t="str">
            <v>PE</v>
          </cell>
          <cell r="C1802" t="str">
            <v>IPUBI</v>
          </cell>
          <cell r="D1802" t="str">
            <v>260730</v>
          </cell>
          <cell r="E1802">
            <v>306387</v>
          </cell>
          <cell r="F1802">
            <v>81292521</v>
          </cell>
          <cell r="G1802">
            <v>145280</v>
          </cell>
          <cell r="H1802">
            <v>57786516</v>
          </cell>
        </row>
        <row r="1803">
          <cell r="A1803">
            <v>260740</v>
          </cell>
          <cell r="B1803" t="str">
            <v>PE</v>
          </cell>
          <cell r="C1803" t="str">
            <v>ITACURUBA</v>
          </cell>
          <cell r="D1803" t="str">
            <v>260740</v>
          </cell>
          <cell r="E1803">
            <v>449867</v>
          </cell>
          <cell r="F1803">
            <v>9148051</v>
          </cell>
          <cell r="H1803">
            <v>5387551</v>
          </cell>
        </row>
        <row r="1804">
          <cell r="A1804">
            <v>260750</v>
          </cell>
          <cell r="B1804" t="str">
            <v>PE</v>
          </cell>
          <cell r="C1804" t="str">
            <v>ITAÍBA</v>
          </cell>
          <cell r="D1804" t="str">
            <v>260750</v>
          </cell>
          <cell r="E1804">
            <v>1417795</v>
          </cell>
          <cell r="F1804">
            <v>86819262</v>
          </cell>
          <cell r="G1804">
            <v>29176</v>
          </cell>
          <cell r="H1804">
            <v>52390695</v>
          </cell>
        </row>
        <row r="1805">
          <cell r="A1805">
            <v>260765</v>
          </cell>
          <cell r="B1805" t="str">
            <v>PE</v>
          </cell>
          <cell r="C1805" t="str">
            <v>ITAMBÉ</v>
          </cell>
          <cell r="D1805" t="str">
            <v>260765</v>
          </cell>
          <cell r="F1805">
            <v>81976927</v>
          </cell>
          <cell r="H1805">
            <v>58177174</v>
          </cell>
        </row>
        <row r="1806">
          <cell r="A1806">
            <v>260770</v>
          </cell>
          <cell r="B1806" t="str">
            <v>PE</v>
          </cell>
          <cell r="C1806" t="str">
            <v>ITAPETIM</v>
          </cell>
          <cell r="D1806" t="str">
            <v>260770</v>
          </cell>
          <cell r="E1806">
            <v>185664</v>
          </cell>
          <cell r="F1806">
            <v>11025700</v>
          </cell>
          <cell r="G1806">
            <v>73316</v>
          </cell>
          <cell r="H1806">
            <v>7489483</v>
          </cell>
        </row>
        <row r="1807">
          <cell r="A1807">
            <v>260775</v>
          </cell>
          <cell r="B1807" t="str">
            <v>PE</v>
          </cell>
          <cell r="C1807" t="str">
            <v>ITAPISSUMA</v>
          </cell>
          <cell r="D1807" t="str">
            <v>260775</v>
          </cell>
          <cell r="E1807">
            <v>162420</v>
          </cell>
          <cell r="F1807">
            <v>270265561</v>
          </cell>
          <cell r="G1807">
            <v>300</v>
          </cell>
          <cell r="H1807">
            <v>191620336</v>
          </cell>
        </row>
        <row r="1808">
          <cell r="A1808">
            <v>260780</v>
          </cell>
          <cell r="B1808" t="str">
            <v>PE</v>
          </cell>
          <cell r="C1808" t="str">
            <v>ITAQUITINGA</v>
          </cell>
          <cell r="D1808" t="str">
            <v>260780</v>
          </cell>
          <cell r="E1808">
            <v>71240</v>
          </cell>
          <cell r="F1808">
            <v>5524685</v>
          </cell>
          <cell r="G1808">
            <v>25856</v>
          </cell>
          <cell r="H1808">
            <v>4349159</v>
          </cell>
        </row>
        <row r="1809">
          <cell r="A1809">
            <v>260790</v>
          </cell>
          <cell r="B1809" t="str">
            <v>PE</v>
          </cell>
          <cell r="C1809" t="str">
            <v>JABOATÃO DOS GUARARAPES</v>
          </cell>
          <cell r="D1809" t="str">
            <v>260790</v>
          </cell>
          <cell r="E1809">
            <v>6023193</v>
          </cell>
          <cell r="F1809">
            <v>1031697595</v>
          </cell>
          <cell r="G1809">
            <v>4271856</v>
          </cell>
          <cell r="H1809">
            <v>769477611</v>
          </cell>
        </row>
        <row r="1810">
          <cell r="A1810">
            <v>260795</v>
          </cell>
          <cell r="B1810" t="str">
            <v>PE</v>
          </cell>
          <cell r="C1810" t="str">
            <v>JAQUEIRA</v>
          </cell>
          <cell r="D1810" t="str">
            <v>260795</v>
          </cell>
          <cell r="E1810">
            <v>19074</v>
          </cell>
          <cell r="F1810">
            <v>2797714</v>
          </cell>
          <cell r="G1810">
            <v>2041</v>
          </cell>
          <cell r="H1810">
            <v>1820448</v>
          </cell>
        </row>
        <row r="1811">
          <cell r="A1811">
            <v>260800</v>
          </cell>
          <cell r="B1811" t="str">
            <v>PE</v>
          </cell>
          <cell r="C1811" t="str">
            <v>JATAÚBA</v>
          </cell>
          <cell r="D1811" t="str">
            <v>260800</v>
          </cell>
          <cell r="E1811">
            <v>78533</v>
          </cell>
          <cell r="F1811">
            <v>9453068</v>
          </cell>
          <cell r="G1811">
            <v>94961</v>
          </cell>
          <cell r="H1811">
            <v>6719369</v>
          </cell>
        </row>
        <row r="1812">
          <cell r="A1812">
            <v>260805</v>
          </cell>
          <cell r="B1812" t="str">
            <v>PE</v>
          </cell>
          <cell r="C1812" t="str">
            <v>JATOBÁ</v>
          </cell>
          <cell r="D1812" t="str">
            <v>260805</v>
          </cell>
          <cell r="E1812">
            <v>30555</v>
          </cell>
          <cell r="F1812">
            <v>5866279</v>
          </cell>
          <cell r="G1812">
            <v>4410</v>
          </cell>
          <cell r="H1812">
            <v>3774669</v>
          </cell>
        </row>
        <row r="1813">
          <cell r="A1813">
            <v>260810</v>
          </cell>
          <cell r="B1813" t="str">
            <v>PE</v>
          </cell>
          <cell r="C1813" t="str">
            <v>JOÃO ALFREDO</v>
          </cell>
          <cell r="D1813" t="str">
            <v>260810</v>
          </cell>
          <cell r="F1813">
            <v>7646657</v>
          </cell>
          <cell r="G1813">
            <v>8500</v>
          </cell>
          <cell r="H1813">
            <v>5928443</v>
          </cell>
        </row>
        <row r="1814">
          <cell r="A1814">
            <v>260820</v>
          </cell>
          <cell r="B1814" t="str">
            <v>PE</v>
          </cell>
          <cell r="C1814" t="str">
            <v>JOAQUIM NABUCO</v>
          </cell>
          <cell r="D1814" t="str">
            <v>260820</v>
          </cell>
          <cell r="F1814">
            <v>6386</v>
          </cell>
          <cell r="G1814">
            <v>19569</v>
          </cell>
          <cell r="H1814">
            <v>59582</v>
          </cell>
        </row>
        <row r="1815">
          <cell r="A1815">
            <v>260825</v>
          </cell>
          <cell r="B1815" t="str">
            <v>PE</v>
          </cell>
          <cell r="C1815" t="str">
            <v>JUCATI</v>
          </cell>
          <cell r="D1815" t="str">
            <v>260825</v>
          </cell>
          <cell r="E1815">
            <v>324543</v>
          </cell>
          <cell r="F1815">
            <v>38755169</v>
          </cell>
          <cell r="G1815">
            <v>146247</v>
          </cell>
          <cell r="H1815">
            <v>23825134</v>
          </cell>
        </row>
        <row r="1816">
          <cell r="A1816">
            <v>260830</v>
          </cell>
          <cell r="B1816" t="str">
            <v>PE</v>
          </cell>
          <cell r="C1816" t="str">
            <v>JUPI</v>
          </cell>
          <cell r="D1816" t="str">
            <v>260830</v>
          </cell>
          <cell r="E1816">
            <v>44231</v>
          </cell>
          <cell r="F1816">
            <v>65946556</v>
          </cell>
          <cell r="H1816">
            <v>45909973</v>
          </cell>
        </row>
        <row r="1817">
          <cell r="A1817">
            <v>260840</v>
          </cell>
          <cell r="B1817" t="str">
            <v>PE</v>
          </cell>
          <cell r="C1817" t="str">
            <v>JUREMA</v>
          </cell>
          <cell r="D1817" t="str">
            <v>260840</v>
          </cell>
          <cell r="E1817">
            <v>47801</v>
          </cell>
          <cell r="F1817">
            <v>16837443</v>
          </cell>
          <cell r="G1817">
            <v>184566</v>
          </cell>
          <cell r="H1817">
            <v>9777682</v>
          </cell>
        </row>
        <row r="1818">
          <cell r="A1818">
            <v>260850</v>
          </cell>
          <cell r="B1818" t="str">
            <v>PE</v>
          </cell>
          <cell r="C1818" t="str">
            <v>LAGOA DE ITAENGA</v>
          </cell>
          <cell r="D1818" t="str">
            <v>260850</v>
          </cell>
          <cell r="E1818">
            <v>32628</v>
          </cell>
          <cell r="F1818">
            <v>1662317</v>
          </cell>
          <cell r="G1818">
            <v>17314</v>
          </cell>
          <cell r="H1818">
            <v>1463206</v>
          </cell>
        </row>
        <row r="1819">
          <cell r="A1819">
            <v>260845</v>
          </cell>
          <cell r="B1819" t="str">
            <v>PE</v>
          </cell>
          <cell r="C1819" t="str">
            <v>LAGOA DO CARRO</v>
          </cell>
          <cell r="D1819" t="str">
            <v>260845</v>
          </cell>
          <cell r="F1819">
            <v>4508895</v>
          </cell>
          <cell r="G1819">
            <v>8930</v>
          </cell>
          <cell r="H1819">
            <v>3093283</v>
          </cell>
        </row>
        <row r="1820">
          <cell r="A1820">
            <v>260860</v>
          </cell>
          <cell r="B1820" t="str">
            <v>PE</v>
          </cell>
          <cell r="C1820" t="str">
            <v>LAGOA DO OURO</v>
          </cell>
          <cell r="D1820" t="str">
            <v>260860</v>
          </cell>
          <cell r="E1820">
            <v>1526056</v>
          </cell>
          <cell r="F1820">
            <v>28798804</v>
          </cell>
          <cell r="G1820">
            <v>15191</v>
          </cell>
          <cell r="H1820">
            <v>2435791</v>
          </cell>
        </row>
        <row r="1821">
          <cell r="A1821">
            <v>260870</v>
          </cell>
          <cell r="B1821" t="str">
            <v>PE</v>
          </cell>
          <cell r="C1821" t="str">
            <v>LAGOA DOS GATOS</v>
          </cell>
          <cell r="D1821" t="str">
            <v>260870</v>
          </cell>
          <cell r="E1821">
            <v>3</v>
          </cell>
          <cell r="F1821">
            <v>23666</v>
          </cell>
          <cell r="H1821">
            <v>9548</v>
          </cell>
        </row>
        <row r="1822">
          <cell r="A1822">
            <v>260875</v>
          </cell>
          <cell r="B1822" t="str">
            <v>PE</v>
          </cell>
          <cell r="C1822" t="str">
            <v>LAGOA GRANDE</v>
          </cell>
          <cell r="D1822" t="str">
            <v>260875</v>
          </cell>
          <cell r="F1822">
            <v>148056</v>
          </cell>
          <cell r="H1822">
            <v>105072</v>
          </cell>
        </row>
        <row r="1823">
          <cell r="A1823">
            <v>260880</v>
          </cell>
          <cell r="B1823" t="str">
            <v>PE</v>
          </cell>
          <cell r="C1823" t="str">
            <v>LAJEDO</v>
          </cell>
          <cell r="D1823" t="str">
            <v>260880</v>
          </cell>
          <cell r="E1823">
            <v>259637</v>
          </cell>
          <cell r="F1823">
            <v>17085107</v>
          </cell>
          <cell r="G1823">
            <v>296580</v>
          </cell>
          <cell r="H1823">
            <v>17074171</v>
          </cell>
        </row>
        <row r="1824">
          <cell r="A1824">
            <v>260890</v>
          </cell>
          <cell r="B1824" t="str">
            <v>PE</v>
          </cell>
          <cell r="C1824" t="str">
            <v>LIMOEIRO</v>
          </cell>
          <cell r="D1824" t="str">
            <v>260890</v>
          </cell>
          <cell r="E1824">
            <v>124150</v>
          </cell>
          <cell r="F1824">
            <v>11872846</v>
          </cell>
          <cell r="G1824">
            <v>112945</v>
          </cell>
          <cell r="H1824">
            <v>10423203</v>
          </cell>
        </row>
        <row r="1825">
          <cell r="A1825">
            <v>260900</v>
          </cell>
          <cell r="B1825" t="str">
            <v>PE</v>
          </cell>
          <cell r="C1825" t="str">
            <v>MACAPARANA</v>
          </cell>
          <cell r="D1825" t="str">
            <v>260900</v>
          </cell>
          <cell r="E1825">
            <v>33151</v>
          </cell>
          <cell r="F1825">
            <v>12943333</v>
          </cell>
          <cell r="G1825">
            <v>4053</v>
          </cell>
          <cell r="H1825">
            <v>9584601</v>
          </cell>
        </row>
        <row r="1826">
          <cell r="A1826">
            <v>260910</v>
          </cell>
          <cell r="B1826" t="str">
            <v>PE</v>
          </cell>
          <cell r="C1826" t="str">
            <v>MACHADOS</v>
          </cell>
          <cell r="D1826" t="str">
            <v>260910</v>
          </cell>
          <cell r="E1826">
            <v>224365</v>
          </cell>
          <cell r="F1826">
            <v>6573579</v>
          </cell>
          <cell r="G1826">
            <v>153493</v>
          </cell>
          <cell r="H1826">
            <v>7334120</v>
          </cell>
        </row>
        <row r="1827">
          <cell r="A1827">
            <v>260915</v>
          </cell>
          <cell r="B1827" t="str">
            <v>PE</v>
          </cell>
          <cell r="C1827" t="str">
            <v>MANARI</v>
          </cell>
          <cell r="D1827" t="str">
            <v>260915</v>
          </cell>
          <cell r="E1827">
            <v>15086</v>
          </cell>
          <cell r="F1827">
            <v>1263581</v>
          </cell>
          <cell r="G1827">
            <v>1393</v>
          </cell>
          <cell r="H1827">
            <v>818112</v>
          </cell>
        </row>
        <row r="1828">
          <cell r="A1828">
            <v>260920</v>
          </cell>
          <cell r="B1828" t="str">
            <v>PE</v>
          </cell>
          <cell r="C1828" t="str">
            <v>MARAIAL</v>
          </cell>
          <cell r="D1828" t="str">
            <v>260920</v>
          </cell>
          <cell r="E1828">
            <v>152497</v>
          </cell>
          <cell r="F1828">
            <v>16264627</v>
          </cell>
          <cell r="H1828">
            <v>9081358</v>
          </cell>
        </row>
        <row r="1829">
          <cell r="A1829">
            <v>260930</v>
          </cell>
          <cell r="B1829" t="str">
            <v>PE</v>
          </cell>
          <cell r="C1829" t="str">
            <v>MIRANDIBA</v>
          </cell>
          <cell r="D1829" t="str">
            <v>260930</v>
          </cell>
          <cell r="E1829">
            <v>458055</v>
          </cell>
          <cell r="F1829">
            <v>60575593</v>
          </cell>
          <cell r="G1829">
            <v>7248</v>
          </cell>
          <cell r="H1829">
            <v>40278762</v>
          </cell>
        </row>
        <row r="1830">
          <cell r="A1830">
            <v>261430</v>
          </cell>
          <cell r="B1830" t="str">
            <v>PE</v>
          </cell>
          <cell r="C1830" t="str">
            <v>MOREILÂNDIA</v>
          </cell>
          <cell r="D1830" t="str">
            <v>261430</v>
          </cell>
          <cell r="E1830">
            <v>37086</v>
          </cell>
          <cell r="F1830">
            <v>4855391</v>
          </cell>
          <cell r="G1830">
            <v>435</v>
          </cell>
          <cell r="H1830">
            <v>6330370</v>
          </cell>
        </row>
        <row r="1831">
          <cell r="A1831">
            <v>260940</v>
          </cell>
          <cell r="B1831" t="str">
            <v>PE</v>
          </cell>
          <cell r="C1831" t="str">
            <v>MORENO</v>
          </cell>
          <cell r="D1831" t="str">
            <v>260940</v>
          </cell>
          <cell r="E1831">
            <v>1295710</v>
          </cell>
          <cell r="F1831">
            <v>141639678</v>
          </cell>
          <cell r="G1831">
            <v>677130</v>
          </cell>
          <cell r="H1831">
            <v>99316610</v>
          </cell>
        </row>
        <row r="1832">
          <cell r="A1832">
            <v>260950</v>
          </cell>
          <cell r="B1832" t="str">
            <v>PE</v>
          </cell>
          <cell r="C1832" t="str">
            <v>NAZARÉ DA MATA</v>
          </cell>
          <cell r="D1832" t="str">
            <v>260950</v>
          </cell>
          <cell r="E1832">
            <v>35192</v>
          </cell>
          <cell r="F1832">
            <v>31870157</v>
          </cell>
          <cell r="G1832">
            <v>3675</v>
          </cell>
          <cell r="H1832">
            <v>22855026</v>
          </cell>
        </row>
        <row r="1833">
          <cell r="A1833">
            <v>260960</v>
          </cell>
          <cell r="B1833" t="str">
            <v>PE</v>
          </cell>
          <cell r="C1833" t="str">
            <v>OLINDA</v>
          </cell>
          <cell r="D1833" t="str">
            <v>260960</v>
          </cell>
          <cell r="E1833">
            <v>2930470</v>
          </cell>
          <cell r="F1833">
            <v>416441953</v>
          </cell>
          <cell r="G1833">
            <v>2069710</v>
          </cell>
          <cell r="H1833">
            <v>257932102</v>
          </cell>
        </row>
        <row r="1834">
          <cell r="A1834">
            <v>260970</v>
          </cell>
          <cell r="B1834" t="str">
            <v>PE</v>
          </cell>
          <cell r="C1834" t="str">
            <v>OROBÓ</v>
          </cell>
          <cell r="D1834" t="str">
            <v>260970</v>
          </cell>
          <cell r="E1834">
            <v>85646</v>
          </cell>
          <cell r="F1834">
            <v>30830331</v>
          </cell>
          <cell r="G1834">
            <v>147759</v>
          </cell>
          <cell r="H1834">
            <v>22054438</v>
          </cell>
        </row>
        <row r="1835">
          <cell r="A1835">
            <v>260980</v>
          </cell>
          <cell r="B1835" t="str">
            <v>PE</v>
          </cell>
          <cell r="C1835" t="str">
            <v>OROCÓ</v>
          </cell>
          <cell r="D1835" t="str">
            <v>260980</v>
          </cell>
          <cell r="F1835">
            <v>1420296</v>
          </cell>
          <cell r="H1835">
            <v>1007952</v>
          </cell>
        </row>
        <row r="1836">
          <cell r="A1836">
            <v>260990</v>
          </cell>
          <cell r="B1836" t="str">
            <v>PE</v>
          </cell>
          <cell r="C1836" t="str">
            <v>OURICURI</v>
          </cell>
          <cell r="D1836" t="str">
            <v>260990</v>
          </cell>
          <cell r="E1836">
            <v>41852</v>
          </cell>
          <cell r="F1836">
            <v>16112050</v>
          </cell>
          <cell r="G1836">
            <v>11888</v>
          </cell>
          <cell r="H1836">
            <v>16572219</v>
          </cell>
        </row>
        <row r="1837">
          <cell r="A1837">
            <v>261000</v>
          </cell>
          <cell r="B1837" t="str">
            <v>PE</v>
          </cell>
          <cell r="C1837" t="str">
            <v>PALMARES</v>
          </cell>
          <cell r="D1837" t="str">
            <v>261000</v>
          </cell>
          <cell r="E1837">
            <v>5612248</v>
          </cell>
          <cell r="F1837">
            <v>155428544</v>
          </cell>
          <cell r="H1837">
            <v>79571753</v>
          </cell>
        </row>
        <row r="1838">
          <cell r="A1838">
            <v>261010</v>
          </cell>
          <cell r="B1838" t="str">
            <v>PE</v>
          </cell>
          <cell r="C1838" t="str">
            <v>PALMEIRINA</v>
          </cell>
          <cell r="D1838" t="str">
            <v>261010</v>
          </cell>
          <cell r="E1838">
            <v>8470</v>
          </cell>
          <cell r="F1838">
            <v>425968</v>
          </cell>
          <cell r="G1838">
            <v>1</v>
          </cell>
          <cell r="H1838">
            <v>799094</v>
          </cell>
        </row>
        <row r="1839">
          <cell r="A1839">
            <v>261020</v>
          </cell>
          <cell r="B1839" t="str">
            <v>PE</v>
          </cell>
          <cell r="C1839" t="str">
            <v>PANELAS</v>
          </cell>
          <cell r="D1839" t="str">
            <v>261020</v>
          </cell>
          <cell r="E1839">
            <v>301473</v>
          </cell>
          <cell r="F1839">
            <v>9952022</v>
          </cell>
          <cell r="G1839">
            <v>145590</v>
          </cell>
          <cell r="H1839">
            <v>5364505</v>
          </cell>
        </row>
        <row r="1840">
          <cell r="A1840">
            <v>261030</v>
          </cell>
          <cell r="B1840" t="str">
            <v>PE</v>
          </cell>
          <cell r="C1840" t="str">
            <v>PARANATAMA</v>
          </cell>
          <cell r="D1840" t="str">
            <v>261030</v>
          </cell>
          <cell r="E1840">
            <v>6796</v>
          </cell>
          <cell r="F1840">
            <v>4385261</v>
          </cell>
          <cell r="G1840">
            <v>600</v>
          </cell>
          <cell r="H1840">
            <v>3088130</v>
          </cell>
        </row>
        <row r="1841">
          <cell r="A1841">
            <v>261040</v>
          </cell>
          <cell r="B1841" t="str">
            <v>PE</v>
          </cell>
          <cell r="C1841" t="str">
            <v>PARNAMIRIM</v>
          </cell>
          <cell r="D1841" t="str">
            <v>261040</v>
          </cell>
          <cell r="E1841">
            <v>2888</v>
          </cell>
          <cell r="F1841">
            <v>186467</v>
          </cell>
          <cell r="G1841">
            <v>4073</v>
          </cell>
          <cell r="H1841">
            <v>88314</v>
          </cell>
        </row>
        <row r="1842">
          <cell r="A1842">
            <v>261050</v>
          </cell>
          <cell r="B1842" t="str">
            <v>PE</v>
          </cell>
          <cell r="C1842" t="str">
            <v>PASSIRA</v>
          </cell>
          <cell r="D1842" t="str">
            <v>261050</v>
          </cell>
          <cell r="F1842">
            <v>10625748</v>
          </cell>
          <cell r="G1842">
            <v>52082</v>
          </cell>
          <cell r="H1842">
            <v>10337968</v>
          </cell>
        </row>
        <row r="1843">
          <cell r="A1843">
            <v>261060</v>
          </cell>
          <cell r="B1843" t="str">
            <v>PE</v>
          </cell>
          <cell r="C1843" t="str">
            <v>PAUDALHO</v>
          </cell>
          <cell r="D1843" t="str">
            <v>261060</v>
          </cell>
          <cell r="E1843">
            <v>160394</v>
          </cell>
          <cell r="F1843">
            <v>156015201</v>
          </cell>
          <cell r="G1843">
            <v>105076</v>
          </cell>
          <cell r="H1843">
            <v>111613248</v>
          </cell>
        </row>
        <row r="1844">
          <cell r="A1844">
            <v>261070</v>
          </cell>
          <cell r="B1844" t="str">
            <v>PE</v>
          </cell>
          <cell r="C1844" t="str">
            <v>PAULISTA</v>
          </cell>
          <cell r="D1844" t="str">
            <v>261070</v>
          </cell>
          <cell r="E1844">
            <v>8230</v>
          </cell>
          <cell r="F1844">
            <v>1080130</v>
          </cell>
          <cell r="G1844">
            <v>55601</v>
          </cell>
          <cell r="H1844">
            <v>5203578</v>
          </cell>
        </row>
        <row r="1845">
          <cell r="A1845">
            <v>261080</v>
          </cell>
          <cell r="B1845" t="str">
            <v>PE</v>
          </cell>
          <cell r="C1845" t="str">
            <v>PEDRA</v>
          </cell>
          <cell r="D1845" t="str">
            <v>261080</v>
          </cell>
          <cell r="E1845">
            <v>103105</v>
          </cell>
          <cell r="F1845">
            <v>5155948</v>
          </cell>
          <cell r="G1845">
            <v>3142</v>
          </cell>
          <cell r="H1845">
            <v>2681278</v>
          </cell>
        </row>
        <row r="1846">
          <cell r="A1846">
            <v>261090</v>
          </cell>
          <cell r="B1846" t="str">
            <v>PE</v>
          </cell>
          <cell r="C1846" t="str">
            <v>PESQUEIRA</v>
          </cell>
          <cell r="D1846" t="str">
            <v>261090</v>
          </cell>
          <cell r="E1846">
            <v>112594</v>
          </cell>
          <cell r="F1846">
            <v>5097929</v>
          </cell>
          <cell r="G1846">
            <v>46325</v>
          </cell>
          <cell r="H1846">
            <v>3924998</v>
          </cell>
        </row>
        <row r="1847">
          <cell r="A1847">
            <v>261100</v>
          </cell>
          <cell r="B1847" t="str">
            <v>PE</v>
          </cell>
          <cell r="C1847" t="str">
            <v>PETROLÂNDIA</v>
          </cell>
          <cell r="D1847" t="str">
            <v>261100</v>
          </cell>
          <cell r="E1847">
            <v>293699</v>
          </cell>
          <cell r="F1847">
            <v>59114628</v>
          </cell>
          <cell r="G1847">
            <v>199277</v>
          </cell>
          <cell r="H1847">
            <v>43698906</v>
          </cell>
        </row>
        <row r="1848">
          <cell r="A1848">
            <v>261110</v>
          </cell>
          <cell r="B1848" t="str">
            <v>PE</v>
          </cell>
          <cell r="C1848" t="str">
            <v>PETROLINA</v>
          </cell>
          <cell r="D1848" t="str">
            <v>261110</v>
          </cell>
          <cell r="F1848">
            <v>11962249</v>
          </cell>
          <cell r="H1848">
            <v>8489338</v>
          </cell>
        </row>
        <row r="1849">
          <cell r="A1849">
            <v>261120</v>
          </cell>
          <cell r="B1849" t="str">
            <v>PE</v>
          </cell>
          <cell r="C1849" t="str">
            <v>POÇÃO</v>
          </cell>
          <cell r="D1849" t="str">
            <v>261120</v>
          </cell>
          <cell r="E1849">
            <v>474105</v>
          </cell>
          <cell r="F1849">
            <v>28739579</v>
          </cell>
          <cell r="G1849">
            <v>181732</v>
          </cell>
          <cell r="H1849">
            <v>18726181</v>
          </cell>
        </row>
        <row r="1850">
          <cell r="A1850">
            <v>261140</v>
          </cell>
          <cell r="B1850" t="str">
            <v>PE</v>
          </cell>
          <cell r="C1850" t="str">
            <v>PRIMAVERA</v>
          </cell>
          <cell r="D1850" t="str">
            <v>261140</v>
          </cell>
          <cell r="E1850">
            <v>494232</v>
          </cell>
          <cell r="F1850">
            <v>6257948</v>
          </cell>
          <cell r="G1850">
            <v>53013</v>
          </cell>
          <cell r="H1850">
            <v>921737</v>
          </cell>
        </row>
        <row r="1851">
          <cell r="A1851">
            <v>261150</v>
          </cell>
          <cell r="B1851" t="str">
            <v>PE</v>
          </cell>
          <cell r="C1851" t="str">
            <v>QUIPAPÁ</v>
          </cell>
          <cell r="D1851" t="str">
            <v>261150</v>
          </cell>
          <cell r="E1851">
            <v>44965</v>
          </cell>
          <cell r="F1851">
            <v>9692657</v>
          </cell>
          <cell r="G1851">
            <v>29400</v>
          </cell>
          <cell r="H1851">
            <v>5976222</v>
          </cell>
        </row>
        <row r="1852">
          <cell r="A1852">
            <v>261153</v>
          </cell>
          <cell r="B1852" t="str">
            <v>PE</v>
          </cell>
          <cell r="C1852" t="str">
            <v>QUIXABA</v>
          </cell>
          <cell r="D1852" t="str">
            <v>261153</v>
          </cell>
          <cell r="E1852">
            <v>220110</v>
          </cell>
          <cell r="F1852">
            <v>40951518</v>
          </cell>
          <cell r="G1852">
            <v>135896</v>
          </cell>
          <cell r="H1852">
            <v>29951517</v>
          </cell>
        </row>
        <row r="1853">
          <cell r="A1853">
            <v>261160</v>
          </cell>
          <cell r="B1853" t="str">
            <v>PE</v>
          </cell>
          <cell r="C1853" t="str">
            <v>RECIFE</v>
          </cell>
          <cell r="D1853" t="str">
            <v>261160</v>
          </cell>
          <cell r="F1853">
            <v>184109</v>
          </cell>
          <cell r="H1853">
            <v>130658</v>
          </cell>
        </row>
        <row r="1854">
          <cell r="A1854">
            <v>261170</v>
          </cell>
          <cell r="B1854" t="str">
            <v>PE</v>
          </cell>
          <cell r="C1854" t="str">
            <v>RIACHO DAS ALMAS</v>
          </cell>
          <cell r="D1854" t="str">
            <v>261170</v>
          </cell>
          <cell r="E1854">
            <v>938</v>
          </cell>
          <cell r="F1854">
            <v>477649</v>
          </cell>
          <cell r="G1854">
            <v>807</v>
          </cell>
          <cell r="H1854">
            <v>1074423</v>
          </cell>
        </row>
        <row r="1855">
          <cell r="A1855">
            <v>261180</v>
          </cell>
          <cell r="B1855" t="str">
            <v>PE</v>
          </cell>
          <cell r="C1855" t="str">
            <v>RIBEIRÃO</v>
          </cell>
          <cell r="D1855" t="str">
            <v>261180</v>
          </cell>
          <cell r="E1855">
            <v>32908</v>
          </cell>
          <cell r="F1855">
            <v>6493057</v>
          </cell>
          <cell r="G1855">
            <v>8797</v>
          </cell>
          <cell r="H1855">
            <v>5083667</v>
          </cell>
        </row>
        <row r="1856">
          <cell r="A1856">
            <v>261190</v>
          </cell>
          <cell r="B1856" t="str">
            <v>PE</v>
          </cell>
          <cell r="C1856" t="str">
            <v>RIO FORMOSO</v>
          </cell>
          <cell r="D1856" t="str">
            <v>261190</v>
          </cell>
          <cell r="E1856">
            <v>140935</v>
          </cell>
          <cell r="F1856">
            <v>14544031</v>
          </cell>
          <cell r="G1856">
            <v>68771</v>
          </cell>
          <cell r="H1856">
            <v>22294384</v>
          </cell>
        </row>
        <row r="1857">
          <cell r="A1857">
            <v>261200</v>
          </cell>
          <cell r="B1857" t="str">
            <v>PE</v>
          </cell>
          <cell r="C1857" t="str">
            <v>SAIRÉ</v>
          </cell>
          <cell r="D1857" t="str">
            <v>261200</v>
          </cell>
          <cell r="E1857">
            <v>2583</v>
          </cell>
          <cell r="F1857">
            <v>30438844</v>
          </cell>
          <cell r="G1857">
            <v>2555</v>
          </cell>
          <cell r="H1857">
            <v>21634828</v>
          </cell>
        </row>
        <row r="1858">
          <cell r="A1858">
            <v>261210</v>
          </cell>
          <cell r="B1858" t="str">
            <v>PE</v>
          </cell>
          <cell r="C1858" t="str">
            <v>SALGADINHO</v>
          </cell>
          <cell r="D1858" t="str">
            <v>261210</v>
          </cell>
          <cell r="E1858">
            <v>8475</v>
          </cell>
          <cell r="F1858">
            <v>41086319</v>
          </cell>
          <cell r="G1858">
            <v>83461</v>
          </cell>
          <cell r="H1858">
            <v>28221408</v>
          </cell>
        </row>
        <row r="1859">
          <cell r="A1859">
            <v>261220</v>
          </cell>
          <cell r="B1859" t="str">
            <v>PE</v>
          </cell>
          <cell r="C1859" t="str">
            <v>SALGUEIRO</v>
          </cell>
          <cell r="D1859" t="str">
            <v>261220</v>
          </cell>
          <cell r="E1859">
            <v>586876</v>
          </cell>
          <cell r="F1859">
            <v>53574824</v>
          </cell>
          <cell r="G1859">
            <v>472874</v>
          </cell>
          <cell r="H1859">
            <v>50743685</v>
          </cell>
        </row>
        <row r="1860">
          <cell r="A1860">
            <v>261230</v>
          </cell>
          <cell r="B1860" t="str">
            <v>PE</v>
          </cell>
          <cell r="C1860" t="str">
            <v>SALOÁ</v>
          </cell>
          <cell r="D1860" t="str">
            <v>261230</v>
          </cell>
          <cell r="E1860">
            <v>389515</v>
          </cell>
          <cell r="F1860">
            <v>39552548</v>
          </cell>
          <cell r="G1860">
            <v>101320</v>
          </cell>
          <cell r="H1860">
            <v>21490423</v>
          </cell>
        </row>
        <row r="1861">
          <cell r="A1861">
            <v>261240</v>
          </cell>
          <cell r="B1861" t="str">
            <v>PE</v>
          </cell>
          <cell r="C1861" t="str">
            <v>SANHARÓ</v>
          </cell>
          <cell r="D1861" t="str">
            <v>261240</v>
          </cell>
          <cell r="E1861">
            <v>3380</v>
          </cell>
          <cell r="F1861">
            <v>4518660</v>
          </cell>
          <cell r="G1861">
            <v>3487</v>
          </cell>
          <cell r="H1861">
            <v>3361375</v>
          </cell>
        </row>
        <row r="1862">
          <cell r="A1862">
            <v>261245</v>
          </cell>
          <cell r="B1862" t="str">
            <v>PE</v>
          </cell>
          <cell r="C1862" t="str">
            <v>SANTA CRUZ</v>
          </cell>
          <cell r="D1862" t="str">
            <v>261245</v>
          </cell>
          <cell r="E1862">
            <v>41718</v>
          </cell>
          <cell r="F1862">
            <v>11670496</v>
          </cell>
          <cell r="G1862">
            <v>25662</v>
          </cell>
          <cell r="H1862">
            <v>12366844</v>
          </cell>
        </row>
        <row r="1863">
          <cell r="A1863">
            <v>261247</v>
          </cell>
          <cell r="B1863" t="str">
            <v>PE</v>
          </cell>
          <cell r="C1863" t="str">
            <v>SANTA CRUZ DA BAIXA VERDE</v>
          </cell>
          <cell r="D1863" t="str">
            <v>261247</v>
          </cell>
          <cell r="E1863">
            <v>18660</v>
          </cell>
          <cell r="F1863">
            <v>8914322</v>
          </cell>
          <cell r="H1863">
            <v>6150491</v>
          </cell>
        </row>
        <row r="1864">
          <cell r="A1864">
            <v>261250</v>
          </cell>
          <cell r="B1864" t="str">
            <v>PE</v>
          </cell>
          <cell r="C1864" t="str">
            <v>SANTA CRUZ DO CAPIBARIBE</v>
          </cell>
          <cell r="D1864" t="str">
            <v>261250</v>
          </cell>
          <cell r="F1864">
            <v>8840995</v>
          </cell>
          <cell r="H1864">
            <v>6409957</v>
          </cell>
        </row>
        <row r="1865">
          <cell r="A1865">
            <v>261255</v>
          </cell>
          <cell r="B1865" t="str">
            <v>PE</v>
          </cell>
          <cell r="C1865" t="str">
            <v>SANTA FILOMENA</v>
          </cell>
          <cell r="D1865" t="str">
            <v>261255</v>
          </cell>
          <cell r="E1865">
            <v>2174</v>
          </cell>
          <cell r="F1865">
            <v>41827</v>
          </cell>
          <cell r="G1865">
            <v>1470</v>
          </cell>
          <cell r="H1865">
            <v>11396</v>
          </cell>
        </row>
        <row r="1866">
          <cell r="A1866">
            <v>261260</v>
          </cell>
          <cell r="B1866" t="str">
            <v>PE</v>
          </cell>
          <cell r="C1866" t="str">
            <v>SANTA MARIA DA BOA VISTA</v>
          </cell>
          <cell r="D1866" t="str">
            <v>261260</v>
          </cell>
          <cell r="E1866">
            <v>47777</v>
          </cell>
          <cell r="F1866">
            <v>63164562</v>
          </cell>
          <cell r="G1866">
            <v>81810</v>
          </cell>
          <cell r="H1866">
            <v>49203265</v>
          </cell>
        </row>
        <row r="1867">
          <cell r="A1867">
            <v>261270</v>
          </cell>
          <cell r="B1867" t="str">
            <v>PE</v>
          </cell>
          <cell r="C1867" t="str">
            <v>SANTA MARIA DO CAMBUCÁ</v>
          </cell>
          <cell r="D1867" t="str">
            <v>261270</v>
          </cell>
          <cell r="E1867">
            <v>390</v>
          </cell>
          <cell r="F1867">
            <v>4147922</v>
          </cell>
          <cell r="G1867">
            <v>240</v>
          </cell>
          <cell r="H1867">
            <v>2586187</v>
          </cell>
        </row>
        <row r="1868">
          <cell r="A1868">
            <v>261280</v>
          </cell>
          <cell r="B1868" t="str">
            <v>PE</v>
          </cell>
          <cell r="C1868" t="str">
            <v>SANTA TEREZINHA</v>
          </cell>
          <cell r="D1868" t="str">
            <v>261280</v>
          </cell>
          <cell r="E1868">
            <v>56973</v>
          </cell>
          <cell r="F1868">
            <v>9984502</v>
          </cell>
          <cell r="G1868">
            <v>74650</v>
          </cell>
          <cell r="H1868">
            <v>5422619</v>
          </cell>
        </row>
        <row r="1869">
          <cell r="A1869">
            <v>261290</v>
          </cell>
          <cell r="B1869" t="str">
            <v>PE</v>
          </cell>
          <cell r="C1869" t="str">
            <v>SÃO BENEDITO DO SUL</v>
          </cell>
          <cell r="D1869" t="str">
            <v>261290</v>
          </cell>
          <cell r="F1869">
            <v>1770248366</v>
          </cell>
          <cell r="H1869">
            <v>1256305292</v>
          </cell>
        </row>
        <row r="1870">
          <cell r="A1870">
            <v>261300</v>
          </cell>
          <cell r="B1870" t="str">
            <v>PE</v>
          </cell>
          <cell r="C1870" t="str">
            <v>SÃO BENTO DO UNA</v>
          </cell>
          <cell r="D1870" t="str">
            <v>261300</v>
          </cell>
          <cell r="E1870">
            <v>826843</v>
          </cell>
          <cell r="F1870">
            <v>136804633</v>
          </cell>
          <cell r="G1870">
            <v>10521</v>
          </cell>
          <cell r="H1870">
            <v>96028789</v>
          </cell>
        </row>
        <row r="1871">
          <cell r="A1871">
            <v>261310</v>
          </cell>
          <cell r="B1871" t="str">
            <v>PE</v>
          </cell>
          <cell r="C1871" t="str">
            <v>SÃO CAITANO</v>
          </cell>
          <cell r="D1871" t="str">
            <v>261310</v>
          </cell>
          <cell r="E1871">
            <v>181266</v>
          </cell>
          <cell r="F1871">
            <v>41090320</v>
          </cell>
          <cell r="G1871">
            <v>86624</v>
          </cell>
          <cell r="H1871">
            <v>31365890</v>
          </cell>
        </row>
        <row r="1872">
          <cell r="A1872">
            <v>261320</v>
          </cell>
          <cell r="B1872" t="str">
            <v>PE</v>
          </cell>
          <cell r="C1872" t="str">
            <v>SÃO JOÃO</v>
          </cell>
          <cell r="D1872" t="str">
            <v>261320</v>
          </cell>
          <cell r="E1872">
            <v>331147</v>
          </cell>
          <cell r="F1872">
            <v>23792984</v>
          </cell>
          <cell r="G1872">
            <v>357842</v>
          </cell>
          <cell r="H1872">
            <v>12859431</v>
          </cell>
        </row>
        <row r="1873">
          <cell r="A1873">
            <v>261330</v>
          </cell>
          <cell r="B1873" t="str">
            <v>PE</v>
          </cell>
          <cell r="C1873" t="str">
            <v>SÃO JOAQUIM DO MONTE</v>
          </cell>
          <cell r="D1873" t="str">
            <v>261330</v>
          </cell>
          <cell r="E1873">
            <v>116459</v>
          </cell>
          <cell r="F1873">
            <v>118906325</v>
          </cell>
          <cell r="G1873">
            <v>14881</v>
          </cell>
          <cell r="H1873">
            <v>85782337</v>
          </cell>
        </row>
        <row r="1874">
          <cell r="A1874">
            <v>261340</v>
          </cell>
          <cell r="B1874" t="str">
            <v>PE</v>
          </cell>
          <cell r="C1874" t="str">
            <v>SÃO JOSÉ DA COROA GRANDE</v>
          </cell>
          <cell r="D1874" t="str">
            <v>261340</v>
          </cell>
          <cell r="F1874">
            <v>1858636</v>
          </cell>
          <cell r="H1874">
            <v>1319032</v>
          </cell>
        </row>
        <row r="1875">
          <cell r="A1875">
            <v>261350</v>
          </cell>
          <cell r="B1875" t="str">
            <v>PE</v>
          </cell>
          <cell r="C1875" t="str">
            <v>SÃO JOSÉ DO BELMONTE</v>
          </cell>
          <cell r="D1875" t="str">
            <v>261350</v>
          </cell>
          <cell r="E1875">
            <v>379</v>
          </cell>
          <cell r="F1875">
            <v>14735133</v>
          </cell>
          <cell r="H1875">
            <v>10327409</v>
          </cell>
        </row>
        <row r="1876">
          <cell r="A1876">
            <v>261360</v>
          </cell>
          <cell r="B1876" t="str">
            <v>PE</v>
          </cell>
          <cell r="C1876" t="str">
            <v>SÃO JOSÉ DO EGITO</v>
          </cell>
          <cell r="D1876" t="str">
            <v>261360</v>
          </cell>
          <cell r="E1876">
            <v>125421</v>
          </cell>
          <cell r="F1876">
            <v>28562841</v>
          </cell>
          <cell r="G1876">
            <v>40273</v>
          </cell>
          <cell r="H1876">
            <v>26746051</v>
          </cell>
        </row>
        <row r="1877">
          <cell r="A1877">
            <v>261370</v>
          </cell>
          <cell r="B1877" t="str">
            <v>PE</v>
          </cell>
          <cell r="C1877" t="str">
            <v>SÃO LOURENÇO DA MATA</v>
          </cell>
          <cell r="D1877" t="str">
            <v>261370</v>
          </cell>
          <cell r="E1877">
            <v>120618</v>
          </cell>
          <cell r="F1877">
            <v>1487147284</v>
          </cell>
          <cell r="G1877">
            <v>25405</v>
          </cell>
          <cell r="H1877">
            <v>1090027029</v>
          </cell>
        </row>
        <row r="1878">
          <cell r="A1878">
            <v>261380</v>
          </cell>
          <cell r="B1878" t="str">
            <v>PE</v>
          </cell>
          <cell r="C1878" t="str">
            <v>SÃO VICENTE FERRER</v>
          </cell>
          <cell r="D1878" t="str">
            <v>261380</v>
          </cell>
          <cell r="E1878">
            <v>46878</v>
          </cell>
          <cell r="F1878">
            <v>21540643</v>
          </cell>
          <cell r="G1878">
            <v>19685</v>
          </cell>
          <cell r="H1878">
            <v>15390703</v>
          </cell>
        </row>
        <row r="1879">
          <cell r="A1879">
            <v>261390</v>
          </cell>
          <cell r="B1879" t="str">
            <v>PE</v>
          </cell>
          <cell r="C1879" t="str">
            <v>SERRA TALHADA</v>
          </cell>
          <cell r="D1879" t="str">
            <v>261390</v>
          </cell>
          <cell r="E1879">
            <v>694359</v>
          </cell>
          <cell r="F1879">
            <v>111070110</v>
          </cell>
          <cell r="G1879">
            <v>430844</v>
          </cell>
          <cell r="H1879">
            <v>76803122</v>
          </cell>
        </row>
        <row r="1880">
          <cell r="A1880">
            <v>261400</v>
          </cell>
          <cell r="B1880" t="str">
            <v>PE</v>
          </cell>
          <cell r="C1880" t="str">
            <v>SERRITA</v>
          </cell>
          <cell r="D1880" t="str">
            <v>261400</v>
          </cell>
          <cell r="E1880">
            <v>6951</v>
          </cell>
          <cell r="F1880">
            <v>7472663</v>
          </cell>
          <cell r="G1880">
            <v>169148</v>
          </cell>
          <cell r="H1880">
            <v>3194094</v>
          </cell>
        </row>
        <row r="1881">
          <cell r="A1881">
            <v>261410</v>
          </cell>
          <cell r="B1881" t="str">
            <v>PE</v>
          </cell>
          <cell r="C1881" t="str">
            <v>SERTÂNIA</v>
          </cell>
          <cell r="D1881" t="str">
            <v>261410</v>
          </cell>
          <cell r="E1881">
            <v>255004</v>
          </cell>
          <cell r="F1881">
            <v>17584062</v>
          </cell>
          <cell r="G1881">
            <v>11430</v>
          </cell>
          <cell r="H1881">
            <v>29536019</v>
          </cell>
        </row>
        <row r="1882">
          <cell r="A1882">
            <v>261420</v>
          </cell>
          <cell r="B1882" t="str">
            <v>PE</v>
          </cell>
          <cell r="C1882" t="str">
            <v>SIRINHAÉM</v>
          </cell>
          <cell r="D1882" t="str">
            <v>261420</v>
          </cell>
          <cell r="F1882">
            <v>17371505</v>
          </cell>
          <cell r="H1882">
            <v>11863008</v>
          </cell>
        </row>
        <row r="1883">
          <cell r="A1883">
            <v>261440</v>
          </cell>
          <cell r="B1883" t="str">
            <v>PE</v>
          </cell>
          <cell r="C1883" t="str">
            <v>SOLIDÃO</v>
          </cell>
          <cell r="D1883" t="str">
            <v>261440</v>
          </cell>
          <cell r="E1883">
            <v>27516</v>
          </cell>
          <cell r="F1883">
            <v>10446280</v>
          </cell>
          <cell r="G1883">
            <v>108651</v>
          </cell>
          <cell r="H1883">
            <v>7945035</v>
          </cell>
        </row>
        <row r="1884">
          <cell r="A1884">
            <v>261450</v>
          </cell>
          <cell r="B1884" t="str">
            <v>PE</v>
          </cell>
          <cell r="C1884" t="str">
            <v>SURUBIM</v>
          </cell>
          <cell r="D1884" t="str">
            <v>261450</v>
          </cell>
          <cell r="E1884">
            <v>7580</v>
          </cell>
          <cell r="F1884">
            <v>152534903</v>
          </cell>
          <cell r="G1884">
            <v>27510</v>
          </cell>
          <cell r="H1884">
            <v>126337771</v>
          </cell>
        </row>
        <row r="1885">
          <cell r="A1885">
            <v>261460</v>
          </cell>
          <cell r="B1885" t="str">
            <v>PE</v>
          </cell>
          <cell r="C1885" t="str">
            <v>TABIRA</v>
          </cell>
          <cell r="D1885" t="str">
            <v>261460</v>
          </cell>
          <cell r="E1885">
            <v>166003</v>
          </cell>
          <cell r="F1885">
            <v>13250103</v>
          </cell>
          <cell r="G1885">
            <v>85810</v>
          </cell>
          <cell r="H1885">
            <v>9979132</v>
          </cell>
        </row>
        <row r="1886">
          <cell r="A1886">
            <v>261470</v>
          </cell>
          <cell r="B1886" t="str">
            <v>PE</v>
          </cell>
          <cell r="C1886" t="str">
            <v>TACAIMBÓ</v>
          </cell>
          <cell r="D1886" t="str">
            <v>261470</v>
          </cell>
          <cell r="E1886">
            <v>33897</v>
          </cell>
          <cell r="F1886">
            <v>11548918</v>
          </cell>
          <cell r="G1886">
            <v>11719</v>
          </cell>
          <cell r="H1886">
            <v>7229906</v>
          </cell>
        </row>
        <row r="1887">
          <cell r="A1887">
            <v>261480</v>
          </cell>
          <cell r="B1887" t="str">
            <v>PE</v>
          </cell>
          <cell r="C1887" t="str">
            <v>TACARATU</v>
          </cell>
          <cell r="D1887" t="str">
            <v>261480</v>
          </cell>
          <cell r="E1887">
            <v>1163259</v>
          </cell>
          <cell r="F1887">
            <v>78888777</v>
          </cell>
          <cell r="G1887">
            <v>74916</v>
          </cell>
          <cell r="H1887">
            <v>37930447</v>
          </cell>
        </row>
        <row r="1888">
          <cell r="A1888">
            <v>261485</v>
          </cell>
          <cell r="B1888" t="str">
            <v>PE</v>
          </cell>
          <cell r="C1888" t="str">
            <v>TAMANDARÉ</v>
          </cell>
          <cell r="D1888" t="str">
            <v>261485</v>
          </cell>
          <cell r="E1888">
            <v>201425</v>
          </cell>
          <cell r="F1888">
            <v>60216107</v>
          </cell>
          <cell r="G1888">
            <v>50673</v>
          </cell>
          <cell r="H1888">
            <v>41048745</v>
          </cell>
        </row>
        <row r="1889">
          <cell r="A1889">
            <v>261500</v>
          </cell>
          <cell r="B1889" t="str">
            <v>PE</v>
          </cell>
          <cell r="C1889" t="str">
            <v>TAQUARITINGA DO NORTE</v>
          </cell>
          <cell r="D1889" t="str">
            <v>261500</v>
          </cell>
          <cell r="E1889">
            <v>161423</v>
          </cell>
          <cell r="F1889">
            <v>58262740</v>
          </cell>
          <cell r="G1889">
            <v>25806</v>
          </cell>
          <cell r="H1889">
            <v>40209378</v>
          </cell>
        </row>
        <row r="1890">
          <cell r="A1890">
            <v>261510</v>
          </cell>
          <cell r="B1890" t="str">
            <v>PE</v>
          </cell>
          <cell r="C1890" t="str">
            <v>TEREZINHA</v>
          </cell>
          <cell r="D1890" t="str">
            <v>261510</v>
          </cell>
          <cell r="E1890">
            <v>22159</v>
          </cell>
          <cell r="F1890">
            <v>26072397</v>
          </cell>
          <cell r="G1890">
            <v>51232</v>
          </cell>
          <cell r="H1890">
            <v>33962555</v>
          </cell>
        </row>
        <row r="1891">
          <cell r="A1891">
            <v>261520</v>
          </cell>
          <cell r="B1891" t="str">
            <v>PE</v>
          </cell>
          <cell r="C1891" t="str">
            <v>TERRA NOVA</v>
          </cell>
          <cell r="D1891" t="str">
            <v>261520</v>
          </cell>
          <cell r="E1891">
            <v>39047</v>
          </cell>
          <cell r="F1891">
            <v>30826476</v>
          </cell>
          <cell r="G1891">
            <v>11280</v>
          </cell>
          <cell r="H1891">
            <v>22927143</v>
          </cell>
        </row>
        <row r="1892">
          <cell r="A1892">
            <v>261530</v>
          </cell>
          <cell r="B1892" t="str">
            <v>PE</v>
          </cell>
          <cell r="C1892" t="str">
            <v>TIMBAÚBA</v>
          </cell>
          <cell r="D1892" t="str">
            <v>261530</v>
          </cell>
          <cell r="E1892">
            <v>236195</v>
          </cell>
          <cell r="F1892">
            <v>50152296</v>
          </cell>
          <cell r="G1892">
            <v>260879</v>
          </cell>
          <cell r="H1892">
            <v>73978348</v>
          </cell>
        </row>
        <row r="1893">
          <cell r="A1893">
            <v>261540</v>
          </cell>
          <cell r="B1893" t="str">
            <v>PE</v>
          </cell>
          <cell r="C1893" t="str">
            <v>TORITAMA</v>
          </cell>
          <cell r="D1893" t="str">
            <v>261540</v>
          </cell>
          <cell r="E1893">
            <v>390</v>
          </cell>
          <cell r="F1893">
            <v>26778011</v>
          </cell>
          <cell r="H1893">
            <v>19090224</v>
          </cell>
        </row>
        <row r="1894">
          <cell r="A1894">
            <v>261550</v>
          </cell>
          <cell r="B1894" t="str">
            <v>PE</v>
          </cell>
          <cell r="C1894" t="str">
            <v>TRACUNHAÉM</v>
          </cell>
          <cell r="D1894" t="str">
            <v>261550</v>
          </cell>
          <cell r="F1894">
            <v>0</v>
          </cell>
          <cell r="H1894">
            <v>0</v>
          </cell>
        </row>
        <row r="1895">
          <cell r="A1895">
            <v>261560</v>
          </cell>
          <cell r="B1895" t="str">
            <v>PE</v>
          </cell>
          <cell r="C1895" t="str">
            <v>TRINDADE</v>
          </cell>
          <cell r="D1895" t="str">
            <v>261560</v>
          </cell>
          <cell r="E1895">
            <v>4036</v>
          </cell>
          <cell r="F1895">
            <v>352067</v>
          </cell>
          <cell r="G1895">
            <v>5235</v>
          </cell>
          <cell r="H1895">
            <v>205962</v>
          </cell>
        </row>
        <row r="1896">
          <cell r="A1896">
            <v>261570</v>
          </cell>
          <cell r="B1896" t="str">
            <v>PE</v>
          </cell>
          <cell r="C1896" t="str">
            <v>TRIUNFO</v>
          </cell>
          <cell r="D1896" t="str">
            <v>261570</v>
          </cell>
          <cell r="E1896">
            <v>43542</v>
          </cell>
          <cell r="F1896">
            <v>19891807</v>
          </cell>
          <cell r="G1896">
            <v>17538</v>
          </cell>
          <cell r="H1896">
            <v>15492650</v>
          </cell>
        </row>
        <row r="1897">
          <cell r="A1897">
            <v>261580</v>
          </cell>
          <cell r="B1897" t="str">
            <v>PE</v>
          </cell>
          <cell r="C1897" t="str">
            <v>TUPANATINGA</v>
          </cell>
          <cell r="D1897" t="str">
            <v>261580</v>
          </cell>
          <cell r="E1897">
            <v>60890</v>
          </cell>
          <cell r="F1897">
            <v>8491956</v>
          </cell>
          <cell r="G1897">
            <v>27259</v>
          </cell>
          <cell r="H1897">
            <v>6516201</v>
          </cell>
        </row>
        <row r="1898">
          <cell r="A1898">
            <v>261590</v>
          </cell>
          <cell r="B1898" t="str">
            <v>PE</v>
          </cell>
          <cell r="C1898" t="str">
            <v>TUPARETAMA</v>
          </cell>
          <cell r="D1898" t="str">
            <v>261590</v>
          </cell>
          <cell r="E1898">
            <v>1060</v>
          </cell>
          <cell r="F1898">
            <v>733494</v>
          </cell>
          <cell r="G1898">
            <v>1004</v>
          </cell>
          <cell r="H1898">
            <v>526094</v>
          </cell>
        </row>
        <row r="1899">
          <cell r="A1899">
            <v>261600</v>
          </cell>
          <cell r="B1899" t="str">
            <v>PE</v>
          </cell>
          <cell r="C1899" t="str">
            <v>VENTUROSA</v>
          </cell>
          <cell r="D1899" t="str">
            <v>261600</v>
          </cell>
          <cell r="E1899">
            <v>2191</v>
          </cell>
          <cell r="F1899">
            <v>4465440</v>
          </cell>
          <cell r="G1899">
            <v>63094</v>
          </cell>
          <cell r="H1899">
            <v>7948809</v>
          </cell>
        </row>
        <row r="1900">
          <cell r="A1900">
            <v>261610</v>
          </cell>
          <cell r="B1900" t="str">
            <v>PE</v>
          </cell>
          <cell r="C1900" t="str">
            <v>VERDEJANTE</v>
          </cell>
          <cell r="D1900" t="str">
            <v>261610</v>
          </cell>
          <cell r="E1900">
            <v>42011</v>
          </cell>
          <cell r="F1900">
            <v>12252475</v>
          </cell>
          <cell r="G1900">
            <v>3165</v>
          </cell>
          <cell r="H1900">
            <v>8358157</v>
          </cell>
        </row>
        <row r="1901">
          <cell r="A1901">
            <v>261618</v>
          </cell>
          <cell r="B1901" t="str">
            <v>PE</v>
          </cell>
          <cell r="C1901" t="str">
            <v>VERTENTE DO LÉRIO</v>
          </cell>
          <cell r="D1901" t="str">
            <v>261618</v>
          </cell>
          <cell r="E1901">
            <v>27</v>
          </cell>
          <cell r="F1901">
            <v>7941749</v>
          </cell>
          <cell r="G1901">
            <v>15000</v>
          </cell>
          <cell r="H1901">
            <v>14296748</v>
          </cell>
        </row>
        <row r="1902">
          <cell r="A1902">
            <v>261620</v>
          </cell>
          <cell r="B1902" t="str">
            <v>PE</v>
          </cell>
          <cell r="C1902" t="str">
            <v>VERTENTES</v>
          </cell>
          <cell r="D1902" t="str">
            <v>261620</v>
          </cell>
          <cell r="E1902">
            <v>21252</v>
          </cell>
          <cell r="F1902">
            <v>15534642</v>
          </cell>
          <cell r="G1902">
            <v>4500</v>
          </cell>
          <cell r="H1902">
            <v>10610858</v>
          </cell>
        </row>
        <row r="1903">
          <cell r="A1903">
            <v>261630</v>
          </cell>
          <cell r="B1903" t="str">
            <v>PE</v>
          </cell>
          <cell r="C1903" t="str">
            <v>VICÊNCIA</v>
          </cell>
          <cell r="D1903" t="str">
            <v>261630</v>
          </cell>
          <cell r="E1903">
            <v>24045</v>
          </cell>
          <cell r="F1903">
            <v>22674701</v>
          </cell>
          <cell r="G1903">
            <v>21376</v>
          </cell>
          <cell r="H1903">
            <v>23015321</v>
          </cell>
        </row>
        <row r="1904">
          <cell r="A1904">
            <v>261640</v>
          </cell>
          <cell r="B1904" t="str">
            <v>PE</v>
          </cell>
          <cell r="C1904" t="str">
            <v>VITÓRIA DE SANTO ANTÃO</v>
          </cell>
          <cell r="D1904" t="str">
            <v>261640</v>
          </cell>
          <cell r="E1904">
            <v>1820650</v>
          </cell>
          <cell r="F1904">
            <v>902943089</v>
          </cell>
          <cell r="G1904">
            <v>3489190</v>
          </cell>
          <cell r="H1904">
            <v>554821168</v>
          </cell>
        </row>
        <row r="1905">
          <cell r="A1905">
            <v>261650</v>
          </cell>
          <cell r="B1905" t="str">
            <v>PE</v>
          </cell>
          <cell r="C1905" t="str">
            <v>XEXÉU</v>
          </cell>
          <cell r="D1905" t="str">
            <v>261650</v>
          </cell>
          <cell r="E1905">
            <v>719581</v>
          </cell>
          <cell r="F1905">
            <v>14386494</v>
          </cell>
          <cell r="G1905">
            <v>20845</v>
          </cell>
          <cell r="H1905">
            <v>12621341</v>
          </cell>
        </row>
        <row r="1906">
          <cell r="A1906">
            <v>220005</v>
          </cell>
          <cell r="B1906" t="str">
            <v>PI</v>
          </cell>
          <cell r="C1906" t="str">
            <v>ACAUÃ</v>
          </cell>
          <cell r="D1906" t="str">
            <v>220005</v>
          </cell>
          <cell r="F1906">
            <v>14252614</v>
          </cell>
          <cell r="H1906">
            <v>10389312</v>
          </cell>
        </row>
        <row r="1907">
          <cell r="A1907">
            <v>220010</v>
          </cell>
          <cell r="B1907" t="str">
            <v>PI</v>
          </cell>
          <cell r="C1907" t="str">
            <v>AGRICOLÂNDIA</v>
          </cell>
          <cell r="D1907" t="str">
            <v>220010</v>
          </cell>
          <cell r="F1907">
            <v>37200</v>
          </cell>
          <cell r="H1907">
            <v>26400</v>
          </cell>
        </row>
        <row r="1908">
          <cell r="A1908">
            <v>220020</v>
          </cell>
          <cell r="B1908" t="str">
            <v>PI</v>
          </cell>
          <cell r="C1908" t="str">
            <v>ÁGUA BRANCA</v>
          </cell>
          <cell r="D1908" t="str">
            <v>220020</v>
          </cell>
          <cell r="E1908">
            <v>4194</v>
          </cell>
          <cell r="F1908">
            <v>3742838</v>
          </cell>
          <cell r="G1908">
            <v>5130</v>
          </cell>
          <cell r="H1908">
            <v>2790695</v>
          </cell>
        </row>
        <row r="1909">
          <cell r="A1909">
            <v>220025</v>
          </cell>
          <cell r="B1909" t="str">
            <v>PI</v>
          </cell>
          <cell r="C1909" t="str">
            <v>ALAGOINHA DO PIAUÍ</v>
          </cell>
          <cell r="D1909" t="str">
            <v>220025</v>
          </cell>
          <cell r="F1909">
            <v>3295484</v>
          </cell>
          <cell r="G1909">
            <v>56307</v>
          </cell>
          <cell r="H1909">
            <v>3319578</v>
          </cell>
        </row>
        <row r="1910">
          <cell r="A1910">
            <v>220027</v>
          </cell>
          <cell r="B1910" t="str">
            <v>PI</v>
          </cell>
          <cell r="C1910" t="str">
            <v>ALEGRETE DO PIAUÍ</v>
          </cell>
          <cell r="D1910" t="str">
            <v>220027</v>
          </cell>
          <cell r="E1910">
            <v>27849</v>
          </cell>
          <cell r="F1910">
            <v>15984495</v>
          </cell>
          <cell r="H1910">
            <v>11112390</v>
          </cell>
        </row>
        <row r="1911">
          <cell r="A1911">
            <v>220040</v>
          </cell>
          <cell r="B1911" t="str">
            <v>PI</v>
          </cell>
          <cell r="C1911" t="str">
            <v>ALTOS</v>
          </cell>
          <cell r="D1911" t="str">
            <v>220040</v>
          </cell>
          <cell r="E1911">
            <v>22562</v>
          </cell>
          <cell r="F1911">
            <v>3863243</v>
          </cell>
          <cell r="G1911">
            <v>22556</v>
          </cell>
          <cell r="H1911">
            <v>3061631</v>
          </cell>
        </row>
        <row r="1912">
          <cell r="A1912">
            <v>220045</v>
          </cell>
          <cell r="B1912" t="str">
            <v>PI</v>
          </cell>
          <cell r="C1912" t="str">
            <v>ALVORADA DO GURGUÉIA</v>
          </cell>
          <cell r="D1912" t="str">
            <v>220045</v>
          </cell>
          <cell r="E1912">
            <v>13467</v>
          </cell>
          <cell r="F1912">
            <v>16907593</v>
          </cell>
          <cell r="H1912">
            <v>11977422</v>
          </cell>
        </row>
        <row r="1913">
          <cell r="A1913">
            <v>220050</v>
          </cell>
          <cell r="B1913" t="str">
            <v>PI</v>
          </cell>
          <cell r="C1913" t="str">
            <v>AMARANTE</v>
          </cell>
          <cell r="D1913" t="str">
            <v>220050</v>
          </cell>
          <cell r="F1913">
            <v>14492641</v>
          </cell>
          <cell r="H1913">
            <v>10388536</v>
          </cell>
        </row>
        <row r="1914">
          <cell r="A1914">
            <v>220060</v>
          </cell>
          <cell r="B1914" t="str">
            <v>PI</v>
          </cell>
          <cell r="C1914" t="str">
            <v>ANGICAL DO PIAUÍ</v>
          </cell>
          <cell r="D1914" t="str">
            <v>220060</v>
          </cell>
          <cell r="E1914">
            <v>876</v>
          </cell>
          <cell r="F1914">
            <v>1023084</v>
          </cell>
          <cell r="H1914">
            <v>785271</v>
          </cell>
        </row>
        <row r="1915">
          <cell r="A1915">
            <v>220070</v>
          </cell>
          <cell r="B1915" t="str">
            <v>PI</v>
          </cell>
          <cell r="C1915" t="str">
            <v>ANÍSIO DE ABREU</v>
          </cell>
          <cell r="D1915" t="str">
            <v>220070</v>
          </cell>
          <cell r="F1915">
            <v>1051551</v>
          </cell>
          <cell r="H1915">
            <v>746262</v>
          </cell>
        </row>
        <row r="1916">
          <cell r="A1916">
            <v>220080</v>
          </cell>
          <cell r="B1916" t="str">
            <v>PI</v>
          </cell>
          <cell r="C1916" t="str">
            <v>ANTÔNIO ALMEIDA</v>
          </cell>
          <cell r="D1916" t="str">
            <v>220080</v>
          </cell>
          <cell r="E1916">
            <v>12689</v>
          </cell>
          <cell r="F1916">
            <v>21017698</v>
          </cell>
          <cell r="G1916">
            <v>27134</v>
          </cell>
          <cell r="H1916">
            <v>13531151</v>
          </cell>
        </row>
        <row r="1917">
          <cell r="A1917">
            <v>220095</v>
          </cell>
          <cell r="B1917" t="str">
            <v>PI</v>
          </cell>
          <cell r="C1917" t="str">
            <v>AROEIRAS DO ITAIM</v>
          </cell>
          <cell r="D1917" t="str">
            <v>220095</v>
          </cell>
          <cell r="E1917">
            <v>17714</v>
          </cell>
          <cell r="F1917">
            <v>491465</v>
          </cell>
          <cell r="H1917">
            <v>56615</v>
          </cell>
        </row>
        <row r="1918">
          <cell r="A1918">
            <v>220100</v>
          </cell>
          <cell r="B1918" t="str">
            <v>PI</v>
          </cell>
          <cell r="C1918" t="str">
            <v>ARRAIAL</v>
          </cell>
          <cell r="D1918" t="str">
            <v>220100</v>
          </cell>
          <cell r="F1918">
            <v>723962</v>
          </cell>
          <cell r="G1918">
            <v>2030</v>
          </cell>
          <cell r="H1918">
            <v>526505</v>
          </cell>
        </row>
        <row r="1919">
          <cell r="A1919">
            <v>220105</v>
          </cell>
          <cell r="B1919" t="str">
            <v>PI</v>
          </cell>
          <cell r="C1919" t="str">
            <v>ASSUNÇÃO DO PIAUÍ</v>
          </cell>
          <cell r="D1919" t="str">
            <v>220105</v>
          </cell>
          <cell r="F1919">
            <v>11161074</v>
          </cell>
          <cell r="H1919">
            <v>7874562</v>
          </cell>
        </row>
        <row r="1920">
          <cell r="A1920">
            <v>220110</v>
          </cell>
          <cell r="B1920" t="str">
            <v>PI</v>
          </cell>
          <cell r="C1920" t="str">
            <v>AVELINO LOPES</v>
          </cell>
          <cell r="D1920" t="str">
            <v>220110</v>
          </cell>
          <cell r="F1920">
            <v>16974391</v>
          </cell>
          <cell r="H1920">
            <v>12046342</v>
          </cell>
        </row>
        <row r="1921">
          <cell r="A1921">
            <v>220115</v>
          </cell>
          <cell r="B1921" t="str">
            <v>PI</v>
          </cell>
          <cell r="C1921" t="str">
            <v>BAIXA GRANDE DO RIBEIRO</v>
          </cell>
          <cell r="D1921" t="str">
            <v>220115</v>
          </cell>
          <cell r="F1921">
            <v>447485</v>
          </cell>
          <cell r="H1921">
            <v>317570</v>
          </cell>
        </row>
        <row r="1922">
          <cell r="A1922">
            <v>220117</v>
          </cell>
          <cell r="B1922" t="str">
            <v>PI</v>
          </cell>
          <cell r="C1922" t="str">
            <v>BARRA D'ALCÂNTARA</v>
          </cell>
          <cell r="D1922" t="str">
            <v>220117</v>
          </cell>
          <cell r="E1922">
            <v>918</v>
          </cell>
          <cell r="F1922">
            <v>212773037</v>
          </cell>
          <cell r="H1922">
            <v>151016169</v>
          </cell>
        </row>
        <row r="1923">
          <cell r="A1923">
            <v>220120</v>
          </cell>
          <cell r="B1923" t="str">
            <v>PI</v>
          </cell>
          <cell r="C1923" t="str">
            <v>BARRAS</v>
          </cell>
          <cell r="D1923" t="str">
            <v>220120</v>
          </cell>
          <cell r="F1923">
            <v>4074547</v>
          </cell>
          <cell r="H1923">
            <v>2891614</v>
          </cell>
        </row>
        <row r="1924">
          <cell r="A1924">
            <v>220140</v>
          </cell>
          <cell r="B1924" t="str">
            <v>PI</v>
          </cell>
          <cell r="C1924" t="str">
            <v>BARRO DURO</v>
          </cell>
          <cell r="D1924" t="str">
            <v>220140</v>
          </cell>
          <cell r="F1924">
            <v>12252739</v>
          </cell>
          <cell r="H1924">
            <v>8562706</v>
          </cell>
        </row>
        <row r="1925">
          <cell r="A1925">
            <v>220150</v>
          </cell>
          <cell r="B1925" t="str">
            <v>PI</v>
          </cell>
          <cell r="C1925" t="str">
            <v>BATALHA</v>
          </cell>
          <cell r="D1925" t="str">
            <v>220150</v>
          </cell>
          <cell r="E1925">
            <v>170804</v>
          </cell>
          <cell r="F1925">
            <v>7227590</v>
          </cell>
          <cell r="G1925">
            <v>46557</v>
          </cell>
          <cell r="H1925">
            <v>4944563</v>
          </cell>
        </row>
        <row r="1926">
          <cell r="A1926">
            <v>220155</v>
          </cell>
          <cell r="B1926" t="str">
            <v>PI</v>
          </cell>
          <cell r="C1926" t="str">
            <v>BELA VISTA DO PIAUÍ</v>
          </cell>
          <cell r="D1926" t="str">
            <v>220155</v>
          </cell>
          <cell r="E1926">
            <v>2074</v>
          </cell>
          <cell r="F1926">
            <v>13478448</v>
          </cell>
          <cell r="G1926">
            <v>2280</v>
          </cell>
          <cell r="H1926">
            <v>9249105</v>
          </cell>
        </row>
        <row r="1927">
          <cell r="A1927">
            <v>220157</v>
          </cell>
          <cell r="B1927" t="str">
            <v>PI</v>
          </cell>
          <cell r="C1927" t="str">
            <v>BELÉM DO PIAUÍ</v>
          </cell>
          <cell r="D1927" t="str">
            <v>220157</v>
          </cell>
          <cell r="E1927">
            <v>156831</v>
          </cell>
          <cell r="F1927">
            <v>21636890</v>
          </cell>
          <cell r="G1927">
            <v>30149</v>
          </cell>
          <cell r="H1927">
            <v>12271374</v>
          </cell>
        </row>
        <row r="1928">
          <cell r="A1928">
            <v>220170</v>
          </cell>
          <cell r="B1928" t="str">
            <v>PI</v>
          </cell>
          <cell r="C1928" t="str">
            <v>BERTOLÍNIA</v>
          </cell>
          <cell r="D1928" t="str">
            <v>220170</v>
          </cell>
          <cell r="F1928">
            <v>2117028</v>
          </cell>
          <cell r="G1928">
            <v>10</v>
          </cell>
          <cell r="H1928">
            <v>1564527</v>
          </cell>
        </row>
        <row r="1929">
          <cell r="A1929">
            <v>220177</v>
          </cell>
          <cell r="B1929" t="str">
            <v>PI</v>
          </cell>
          <cell r="C1929" t="str">
            <v>BOA HORA</v>
          </cell>
          <cell r="D1929" t="str">
            <v>220177</v>
          </cell>
          <cell r="F1929">
            <v>10316180</v>
          </cell>
          <cell r="H1929">
            <v>7321160</v>
          </cell>
        </row>
        <row r="1930">
          <cell r="A1930">
            <v>220190</v>
          </cell>
          <cell r="B1930" t="str">
            <v>PI</v>
          </cell>
          <cell r="C1930" t="str">
            <v>BOM JESUS</v>
          </cell>
          <cell r="D1930" t="str">
            <v>220190</v>
          </cell>
          <cell r="F1930">
            <v>38668997</v>
          </cell>
          <cell r="H1930">
            <v>27442514</v>
          </cell>
        </row>
        <row r="1931">
          <cell r="A1931">
            <v>220191</v>
          </cell>
          <cell r="B1931" t="str">
            <v>PI</v>
          </cell>
          <cell r="C1931" t="str">
            <v>BOM PRINCÍPIO DO PIAUÍ</v>
          </cell>
          <cell r="D1931" t="str">
            <v>220191</v>
          </cell>
          <cell r="E1931">
            <v>600</v>
          </cell>
          <cell r="F1931">
            <v>3299520</v>
          </cell>
          <cell r="G1931">
            <v>1175</v>
          </cell>
          <cell r="H1931">
            <v>3778715</v>
          </cell>
        </row>
        <row r="1932">
          <cell r="A1932">
            <v>220192</v>
          </cell>
          <cell r="B1932" t="str">
            <v>PI</v>
          </cell>
          <cell r="C1932" t="str">
            <v>BONFIM DO PIAUÍ</v>
          </cell>
          <cell r="D1932" t="str">
            <v>220192</v>
          </cell>
          <cell r="F1932">
            <v>5507645</v>
          </cell>
          <cell r="H1932">
            <v>3954177</v>
          </cell>
        </row>
        <row r="1933">
          <cell r="A1933">
            <v>220194</v>
          </cell>
          <cell r="B1933" t="str">
            <v>PI</v>
          </cell>
          <cell r="C1933" t="str">
            <v>BOQUEIRÃO DO PIAUÍ</v>
          </cell>
          <cell r="D1933" t="str">
            <v>220194</v>
          </cell>
          <cell r="E1933">
            <v>23957</v>
          </cell>
          <cell r="F1933">
            <v>6844994</v>
          </cell>
          <cell r="G1933">
            <v>155696</v>
          </cell>
          <cell r="H1933">
            <v>3873709</v>
          </cell>
        </row>
        <row r="1934">
          <cell r="A1934">
            <v>220196</v>
          </cell>
          <cell r="B1934" t="str">
            <v>PI</v>
          </cell>
          <cell r="C1934" t="str">
            <v>BRASILEIRA</v>
          </cell>
          <cell r="D1934" t="str">
            <v>220196</v>
          </cell>
          <cell r="E1934">
            <v>9390</v>
          </cell>
          <cell r="F1934">
            <v>5949710</v>
          </cell>
          <cell r="G1934">
            <v>55204</v>
          </cell>
          <cell r="H1934">
            <v>4601422</v>
          </cell>
        </row>
        <row r="1935">
          <cell r="A1935">
            <v>220198</v>
          </cell>
          <cell r="B1935" t="str">
            <v>PI</v>
          </cell>
          <cell r="C1935" t="str">
            <v>BREJO DO PIAUÍ</v>
          </cell>
          <cell r="D1935" t="str">
            <v>220198</v>
          </cell>
          <cell r="F1935">
            <v>6153317</v>
          </cell>
          <cell r="H1935">
            <v>4298478</v>
          </cell>
        </row>
        <row r="1936">
          <cell r="A1936">
            <v>220202</v>
          </cell>
          <cell r="B1936" t="str">
            <v>PI</v>
          </cell>
          <cell r="C1936" t="str">
            <v>BURITI DOS MONTES</v>
          </cell>
          <cell r="D1936" t="str">
            <v>220202</v>
          </cell>
          <cell r="E1936">
            <v>64324</v>
          </cell>
          <cell r="F1936">
            <v>10438448</v>
          </cell>
          <cell r="G1936">
            <v>1794</v>
          </cell>
          <cell r="H1936">
            <v>6377105</v>
          </cell>
        </row>
        <row r="1937">
          <cell r="A1937">
            <v>220207</v>
          </cell>
          <cell r="B1937" t="str">
            <v>PI</v>
          </cell>
          <cell r="C1937" t="str">
            <v>CAJAZEIRAS DO PIAUÍ</v>
          </cell>
          <cell r="D1937" t="str">
            <v>220207</v>
          </cell>
          <cell r="F1937">
            <v>329499</v>
          </cell>
          <cell r="H1937">
            <v>233838</v>
          </cell>
        </row>
        <row r="1938">
          <cell r="A1938">
            <v>220208</v>
          </cell>
          <cell r="B1938" t="str">
            <v>PI</v>
          </cell>
          <cell r="C1938" t="str">
            <v>CAJUEIRO DA PRAIA</v>
          </cell>
          <cell r="D1938" t="str">
            <v>220208</v>
          </cell>
          <cell r="F1938">
            <v>3239026</v>
          </cell>
          <cell r="H1938">
            <v>2226709</v>
          </cell>
        </row>
        <row r="1939">
          <cell r="A1939">
            <v>220209</v>
          </cell>
          <cell r="B1939" t="str">
            <v>PI</v>
          </cell>
          <cell r="C1939" t="str">
            <v>CALDEIRÃO GRANDE DO PIAUÍ</v>
          </cell>
          <cell r="D1939" t="str">
            <v>220209</v>
          </cell>
          <cell r="F1939">
            <v>3063854</v>
          </cell>
          <cell r="H1939">
            <v>2174348</v>
          </cell>
        </row>
        <row r="1940">
          <cell r="A1940">
            <v>220210</v>
          </cell>
          <cell r="B1940" t="str">
            <v>PI</v>
          </cell>
          <cell r="C1940" t="str">
            <v>CAMPINAS DO PIAUÍ</v>
          </cell>
          <cell r="D1940" t="str">
            <v>220210</v>
          </cell>
          <cell r="F1940">
            <v>85870</v>
          </cell>
          <cell r="H1940">
            <v>60940</v>
          </cell>
        </row>
        <row r="1941">
          <cell r="A1941">
            <v>220211</v>
          </cell>
          <cell r="B1941" t="str">
            <v>PI</v>
          </cell>
          <cell r="C1941" t="str">
            <v>CAMPO ALEGRE DO FIDALGO</v>
          </cell>
          <cell r="D1941" t="str">
            <v>220211</v>
          </cell>
          <cell r="F1941">
            <v>4057264</v>
          </cell>
          <cell r="H1941">
            <v>2838096</v>
          </cell>
        </row>
        <row r="1942">
          <cell r="A1942">
            <v>220213</v>
          </cell>
          <cell r="B1942" t="str">
            <v>PI</v>
          </cell>
          <cell r="C1942" t="str">
            <v>CAMPO GRANDE DO PIAUÍ</v>
          </cell>
          <cell r="D1942" t="str">
            <v>220213</v>
          </cell>
          <cell r="E1942">
            <v>250</v>
          </cell>
          <cell r="F1942">
            <v>34921046</v>
          </cell>
          <cell r="G1942">
            <v>795916</v>
          </cell>
          <cell r="H1942">
            <v>12734509</v>
          </cell>
        </row>
        <row r="1943">
          <cell r="A1943">
            <v>220217</v>
          </cell>
          <cell r="B1943" t="str">
            <v>PI</v>
          </cell>
          <cell r="C1943" t="str">
            <v>CAMPO LARGO DO PIAUÍ</v>
          </cell>
          <cell r="D1943" t="str">
            <v>220217</v>
          </cell>
          <cell r="E1943">
            <v>15873</v>
          </cell>
          <cell r="F1943">
            <v>697443</v>
          </cell>
          <cell r="G1943">
            <v>7688</v>
          </cell>
          <cell r="H1943">
            <v>623031</v>
          </cell>
        </row>
        <row r="1944">
          <cell r="A1944">
            <v>220220</v>
          </cell>
          <cell r="B1944" t="str">
            <v>PI</v>
          </cell>
          <cell r="C1944" t="str">
            <v>CAMPO MAIOR</v>
          </cell>
          <cell r="D1944" t="str">
            <v>220220</v>
          </cell>
          <cell r="E1944">
            <v>259883</v>
          </cell>
          <cell r="F1944">
            <v>69338901</v>
          </cell>
          <cell r="G1944">
            <v>106720</v>
          </cell>
          <cell r="H1944">
            <v>51532503</v>
          </cell>
        </row>
        <row r="1945">
          <cell r="A1945">
            <v>220225</v>
          </cell>
          <cell r="B1945" t="str">
            <v>PI</v>
          </cell>
          <cell r="C1945" t="str">
            <v>CANAVIEIRA</v>
          </cell>
          <cell r="D1945" t="str">
            <v>220225</v>
          </cell>
          <cell r="E1945">
            <v>16242</v>
          </cell>
          <cell r="F1945">
            <v>1486268</v>
          </cell>
          <cell r="H1945">
            <v>1948848</v>
          </cell>
        </row>
        <row r="1946">
          <cell r="A1946">
            <v>220230</v>
          </cell>
          <cell r="B1946" t="str">
            <v>PI</v>
          </cell>
          <cell r="C1946" t="str">
            <v>CANTO DO BURITI</v>
          </cell>
          <cell r="D1946" t="str">
            <v>220230</v>
          </cell>
          <cell r="F1946">
            <v>11922423</v>
          </cell>
          <cell r="H1946">
            <v>8411075</v>
          </cell>
        </row>
        <row r="1947">
          <cell r="A1947">
            <v>220240</v>
          </cell>
          <cell r="B1947" t="str">
            <v>PI</v>
          </cell>
          <cell r="C1947" t="str">
            <v>CAPITÃO DE CAMPOS</v>
          </cell>
          <cell r="D1947" t="str">
            <v>220240</v>
          </cell>
          <cell r="F1947">
            <v>313813</v>
          </cell>
          <cell r="H1947">
            <v>222706</v>
          </cell>
        </row>
        <row r="1948">
          <cell r="A1948">
            <v>220245</v>
          </cell>
          <cell r="B1948" t="str">
            <v>PI</v>
          </cell>
          <cell r="C1948" t="str">
            <v>CAPITÃO GERVÁSIO OLIVEIRA</v>
          </cell>
          <cell r="D1948" t="str">
            <v>220245</v>
          </cell>
          <cell r="E1948">
            <v>10</v>
          </cell>
          <cell r="F1948">
            <v>785673</v>
          </cell>
          <cell r="G1948">
            <v>350</v>
          </cell>
          <cell r="H1948">
            <v>556448</v>
          </cell>
        </row>
        <row r="1949">
          <cell r="A1949">
            <v>220250</v>
          </cell>
          <cell r="B1949" t="str">
            <v>PI</v>
          </cell>
          <cell r="C1949" t="str">
            <v>CARACOL</v>
          </cell>
          <cell r="D1949" t="str">
            <v>220250</v>
          </cell>
          <cell r="F1949">
            <v>14525546</v>
          </cell>
          <cell r="H1949">
            <v>10308452</v>
          </cell>
        </row>
        <row r="1950">
          <cell r="A1950">
            <v>220253</v>
          </cell>
          <cell r="B1950" t="str">
            <v>PI</v>
          </cell>
          <cell r="C1950" t="str">
            <v>CARAÚBAS DO PIAUÍ</v>
          </cell>
          <cell r="D1950" t="str">
            <v>220253</v>
          </cell>
          <cell r="F1950">
            <v>6721420</v>
          </cell>
          <cell r="H1950">
            <v>4770040</v>
          </cell>
        </row>
        <row r="1951">
          <cell r="A1951">
            <v>220255</v>
          </cell>
          <cell r="B1951" t="str">
            <v>PI</v>
          </cell>
          <cell r="C1951" t="str">
            <v>CARIDADE DO PIAUÍ</v>
          </cell>
          <cell r="D1951" t="str">
            <v>220255</v>
          </cell>
          <cell r="E1951">
            <v>2500</v>
          </cell>
          <cell r="F1951">
            <v>11653906</v>
          </cell>
          <cell r="G1951">
            <v>15029</v>
          </cell>
          <cell r="H1951">
            <v>8116766</v>
          </cell>
        </row>
        <row r="1952">
          <cell r="A1952">
            <v>220260</v>
          </cell>
          <cell r="B1952" t="str">
            <v>PI</v>
          </cell>
          <cell r="C1952" t="str">
            <v>CASTELO DO PIAUÍ</v>
          </cell>
          <cell r="D1952" t="str">
            <v>220260</v>
          </cell>
          <cell r="F1952">
            <v>3108928</v>
          </cell>
          <cell r="H1952">
            <v>2206336</v>
          </cell>
        </row>
        <row r="1953">
          <cell r="A1953">
            <v>220265</v>
          </cell>
          <cell r="B1953" t="str">
            <v>PI</v>
          </cell>
          <cell r="C1953" t="str">
            <v>CAXINGÓ</v>
          </cell>
          <cell r="D1953" t="str">
            <v>220265</v>
          </cell>
          <cell r="F1953">
            <v>6108170</v>
          </cell>
          <cell r="G1953">
            <v>580174</v>
          </cell>
          <cell r="H1953">
            <v>1675766</v>
          </cell>
        </row>
        <row r="1954">
          <cell r="A1954">
            <v>220270</v>
          </cell>
          <cell r="B1954" t="str">
            <v>PI</v>
          </cell>
          <cell r="C1954" t="str">
            <v>COCAL</v>
          </cell>
          <cell r="D1954" t="str">
            <v>220270</v>
          </cell>
          <cell r="F1954">
            <v>16660702</v>
          </cell>
          <cell r="H1954">
            <v>11823724</v>
          </cell>
        </row>
        <row r="1955">
          <cell r="A1955">
            <v>220271</v>
          </cell>
          <cell r="B1955" t="str">
            <v>PI</v>
          </cell>
          <cell r="C1955" t="str">
            <v>COCAL DE TELHA</v>
          </cell>
          <cell r="D1955" t="str">
            <v>220271</v>
          </cell>
          <cell r="E1955">
            <v>1983</v>
          </cell>
          <cell r="F1955">
            <v>449948</v>
          </cell>
          <cell r="G1955">
            <v>2081</v>
          </cell>
          <cell r="H1955">
            <v>321989</v>
          </cell>
        </row>
        <row r="1956">
          <cell r="A1956">
            <v>220273</v>
          </cell>
          <cell r="B1956" t="str">
            <v>PI</v>
          </cell>
          <cell r="C1956" t="str">
            <v>COIVARAS</v>
          </cell>
          <cell r="D1956" t="str">
            <v>220273</v>
          </cell>
          <cell r="F1956">
            <v>12738908</v>
          </cell>
          <cell r="H1956">
            <v>9026491</v>
          </cell>
        </row>
        <row r="1957">
          <cell r="A1957">
            <v>220275</v>
          </cell>
          <cell r="B1957" t="str">
            <v>PI</v>
          </cell>
          <cell r="C1957" t="str">
            <v>COLÔNIA DO GURGUÉIA</v>
          </cell>
          <cell r="D1957" t="str">
            <v>220275</v>
          </cell>
          <cell r="F1957">
            <v>760120</v>
          </cell>
          <cell r="G1957">
            <v>5110</v>
          </cell>
          <cell r="H1957">
            <v>506818</v>
          </cell>
        </row>
        <row r="1958">
          <cell r="A1958">
            <v>220277</v>
          </cell>
          <cell r="B1958" t="str">
            <v>PI</v>
          </cell>
          <cell r="C1958" t="str">
            <v>COLÔNIA DO PIAUÍ</v>
          </cell>
          <cell r="D1958" t="str">
            <v>220277</v>
          </cell>
          <cell r="E1958">
            <v>37560</v>
          </cell>
          <cell r="F1958">
            <v>2441174</v>
          </cell>
          <cell r="H1958">
            <v>4829914</v>
          </cell>
        </row>
        <row r="1959">
          <cell r="A1959">
            <v>220280</v>
          </cell>
          <cell r="B1959" t="str">
            <v>PI</v>
          </cell>
          <cell r="C1959" t="str">
            <v>CONCEIÇÃO DO CANINDÉ</v>
          </cell>
          <cell r="D1959" t="str">
            <v>220280</v>
          </cell>
          <cell r="E1959">
            <v>991</v>
          </cell>
          <cell r="F1959">
            <v>3763050</v>
          </cell>
          <cell r="H1959">
            <v>2656143</v>
          </cell>
        </row>
        <row r="1960">
          <cell r="A1960">
            <v>220285</v>
          </cell>
          <cell r="B1960" t="str">
            <v>PI</v>
          </cell>
          <cell r="C1960" t="str">
            <v>CORONEL JOSÉ DIAS</v>
          </cell>
          <cell r="D1960" t="str">
            <v>220285</v>
          </cell>
          <cell r="F1960">
            <v>10068424</v>
          </cell>
          <cell r="H1960">
            <v>7116808</v>
          </cell>
        </row>
        <row r="1961">
          <cell r="A1961">
            <v>220290</v>
          </cell>
          <cell r="B1961" t="str">
            <v>PI</v>
          </cell>
          <cell r="C1961" t="str">
            <v>CORRENTE</v>
          </cell>
          <cell r="D1961" t="str">
            <v>220290</v>
          </cell>
          <cell r="F1961">
            <v>26768097</v>
          </cell>
          <cell r="H1961">
            <v>18996714</v>
          </cell>
        </row>
        <row r="1962">
          <cell r="A1962">
            <v>220300</v>
          </cell>
          <cell r="B1962" t="str">
            <v>PI</v>
          </cell>
          <cell r="C1962" t="str">
            <v>CRISTALÂNDIA DO PIAUÍ</v>
          </cell>
          <cell r="D1962" t="str">
            <v>220300</v>
          </cell>
          <cell r="E1962">
            <v>20123</v>
          </cell>
          <cell r="F1962">
            <v>5883248</v>
          </cell>
          <cell r="G1962">
            <v>3086</v>
          </cell>
          <cell r="H1962">
            <v>3586662</v>
          </cell>
        </row>
        <row r="1963">
          <cell r="A1963">
            <v>220310</v>
          </cell>
          <cell r="B1963" t="str">
            <v>PI</v>
          </cell>
          <cell r="C1963" t="str">
            <v>CRISTINO CASTRO</v>
          </cell>
          <cell r="D1963" t="str">
            <v>220310</v>
          </cell>
          <cell r="F1963">
            <v>7130886</v>
          </cell>
          <cell r="H1963">
            <v>5256748</v>
          </cell>
        </row>
        <row r="1964">
          <cell r="A1964">
            <v>220320</v>
          </cell>
          <cell r="B1964" t="str">
            <v>PI</v>
          </cell>
          <cell r="C1964" t="str">
            <v>CURIMATÁ</v>
          </cell>
          <cell r="D1964" t="str">
            <v>220320</v>
          </cell>
          <cell r="F1964">
            <v>3475204</v>
          </cell>
          <cell r="H1964">
            <v>2019785</v>
          </cell>
        </row>
        <row r="1965">
          <cell r="A1965">
            <v>220323</v>
          </cell>
          <cell r="B1965" t="str">
            <v>PI</v>
          </cell>
          <cell r="C1965" t="str">
            <v>CURRAIS</v>
          </cell>
          <cell r="D1965" t="str">
            <v>220323</v>
          </cell>
          <cell r="F1965">
            <v>2761333</v>
          </cell>
          <cell r="H1965">
            <v>1595540</v>
          </cell>
        </row>
        <row r="1966">
          <cell r="A1966">
            <v>220327</v>
          </cell>
          <cell r="B1966" t="str">
            <v>PI</v>
          </cell>
          <cell r="C1966" t="str">
            <v>CURRAL NOVO DO PIAUÍ</v>
          </cell>
          <cell r="D1966" t="str">
            <v>220327</v>
          </cell>
          <cell r="E1966">
            <v>9779</v>
          </cell>
          <cell r="F1966">
            <v>67694590</v>
          </cell>
          <cell r="G1966">
            <v>20324</v>
          </cell>
          <cell r="H1966">
            <v>48517465</v>
          </cell>
        </row>
        <row r="1967">
          <cell r="A1967">
            <v>220325</v>
          </cell>
          <cell r="B1967" t="str">
            <v>PI</v>
          </cell>
          <cell r="C1967" t="str">
            <v>CURRALINHOS</v>
          </cell>
          <cell r="D1967" t="str">
            <v>220325</v>
          </cell>
          <cell r="F1967">
            <v>1710766</v>
          </cell>
          <cell r="H1967">
            <v>1214092</v>
          </cell>
        </row>
        <row r="1968">
          <cell r="A1968">
            <v>220330</v>
          </cell>
          <cell r="B1968" t="str">
            <v>PI</v>
          </cell>
          <cell r="C1968" t="str">
            <v>DEMERVAL LOBÃO</v>
          </cell>
          <cell r="D1968" t="str">
            <v>220330</v>
          </cell>
          <cell r="F1968">
            <v>6809453</v>
          </cell>
          <cell r="H1968">
            <v>6056285</v>
          </cell>
        </row>
        <row r="1969">
          <cell r="A1969">
            <v>220335</v>
          </cell>
          <cell r="B1969" t="str">
            <v>PI</v>
          </cell>
          <cell r="C1969" t="str">
            <v>DIRCEU ARCOVERDE</v>
          </cell>
          <cell r="D1969" t="str">
            <v>220335</v>
          </cell>
          <cell r="F1969">
            <v>3396005</v>
          </cell>
          <cell r="H1969">
            <v>2445442</v>
          </cell>
        </row>
        <row r="1970">
          <cell r="A1970">
            <v>220340</v>
          </cell>
          <cell r="B1970" t="str">
            <v>PI</v>
          </cell>
          <cell r="C1970" t="str">
            <v>DOM EXPEDITO LOPES</v>
          </cell>
          <cell r="D1970" t="str">
            <v>220340</v>
          </cell>
          <cell r="E1970">
            <v>86870</v>
          </cell>
          <cell r="F1970">
            <v>1417624</v>
          </cell>
          <cell r="G1970">
            <v>1945</v>
          </cell>
          <cell r="H1970">
            <v>2142215</v>
          </cell>
        </row>
        <row r="1971">
          <cell r="A1971">
            <v>220345</v>
          </cell>
          <cell r="B1971" t="str">
            <v>PI</v>
          </cell>
          <cell r="C1971" t="str">
            <v>DOM INOCÊNCIO</v>
          </cell>
          <cell r="D1971" t="str">
            <v>220345</v>
          </cell>
          <cell r="F1971">
            <v>8956797</v>
          </cell>
          <cell r="G1971">
            <v>18107</v>
          </cell>
          <cell r="H1971">
            <v>8654190</v>
          </cell>
        </row>
        <row r="1972">
          <cell r="A1972">
            <v>220342</v>
          </cell>
          <cell r="B1972" t="str">
            <v>PI</v>
          </cell>
          <cell r="C1972" t="str">
            <v>DOMINGOS MOURÃO</v>
          </cell>
          <cell r="D1972" t="str">
            <v>220342</v>
          </cell>
          <cell r="F1972">
            <v>17682024</v>
          </cell>
          <cell r="H1972">
            <v>12540198</v>
          </cell>
        </row>
        <row r="1973">
          <cell r="A1973">
            <v>220350</v>
          </cell>
          <cell r="B1973" t="str">
            <v>PI</v>
          </cell>
          <cell r="C1973" t="str">
            <v>ELESBÃO VELOSO</v>
          </cell>
          <cell r="D1973" t="str">
            <v>220350</v>
          </cell>
          <cell r="E1973">
            <v>6481</v>
          </cell>
          <cell r="F1973">
            <v>2379579</v>
          </cell>
          <cell r="G1973">
            <v>814</v>
          </cell>
          <cell r="H1973">
            <v>1735793</v>
          </cell>
        </row>
        <row r="1974">
          <cell r="A1974">
            <v>220360</v>
          </cell>
          <cell r="B1974" t="str">
            <v>PI</v>
          </cell>
          <cell r="C1974" t="str">
            <v>ELISEU MARTINS</v>
          </cell>
          <cell r="D1974" t="str">
            <v>220360</v>
          </cell>
          <cell r="E1974">
            <v>530</v>
          </cell>
          <cell r="F1974">
            <v>1077564</v>
          </cell>
          <cell r="H1974">
            <v>667202</v>
          </cell>
        </row>
        <row r="1975">
          <cell r="A1975">
            <v>220370</v>
          </cell>
          <cell r="B1975" t="str">
            <v>PI</v>
          </cell>
          <cell r="C1975" t="str">
            <v>ESPERANTINA</v>
          </cell>
          <cell r="D1975" t="str">
            <v>220370</v>
          </cell>
          <cell r="F1975">
            <v>5342819</v>
          </cell>
          <cell r="H1975">
            <v>3791678</v>
          </cell>
        </row>
        <row r="1976">
          <cell r="A1976">
            <v>220375</v>
          </cell>
          <cell r="B1976" t="str">
            <v>PI</v>
          </cell>
          <cell r="C1976" t="str">
            <v>FARTURA DO PIAUÍ</v>
          </cell>
          <cell r="D1976" t="str">
            <v>220375</v>
          </cell>
          <cell r="F1976">
            <v>22822115</v>
          </cell>
          <cell r="H1976">
            <v>16806889</v>
          </cell>
        </row>
        <row r="1977">
          <cell r="A1977">
            <v>220380</v>
          </cell>
          <cell r="B1977" t="str">
            <v>PI</v>
          </cell>
          <cell r="C1977" t="str">
            <v>FLORES DO PIAUÍ</v>
          </cell>
          <cell r="D1977" t="str">
            <v>220380</v>
          </cell>
          <cell r="F1977">
            <v>5532782</v>
          </cell>
          <cell r="H1977">
            <v>4179330</v>
          </cell>
        </row>
        <row r="1978">
          <cell r="A1978">
            <v>220385</v>
          </cell>
          <cell r="B1978" t="str">
            <v>PI</v>
          </cell>
          <cell r="C1978" t="str">
            <v>FLORESTA DO PIAUÍ</v>
          </cell>
          <cell r="D1978" t="str">
            <v>220385</v>
          </cell>
          <cell r="F1978">
            <v>7140071</v>
          </cell>
          <cell r="H1978">
            <v>5041982</v>
          </cell>
        </row>
        <row r="1979">
          <cell r="A1979">
            <v>220390</v>
          </cell>
          <cell r="B1979" t="str">
            <v>PI</v>
          </cell>
          <cell r="C1979" t="str">
            <v>FLORIANO</v>
          </cell>
          <cell r="D1979" t="str">
            <v>220390</v>
          </cell>
          <cell r="E1979">
            <v>468289</v>
          </cell>
          <cell r="F1979">
            <v>34940672</v>
          </cell>
          <cell r="G1979">
            <v>156770</v>
          </cell>
          <cell r="H1979">
            <v>25645181</v>
          </cell>
        </row>
        <row r="1980">
          <cell r="A1980">
            <v>220400</v>
          </cell>
          <cell r="B1980" t="str">
            <v>PI</v>
          </cell>
          <cell r="C1980" t="str">
            <v>FRANCINÓPOLIS</v>
          </cell>
          <cell r="D1980" t="str">
            <v>220400</v>
          </cell>
          <cell r="E1980">
            <v>9359</v>
          </cell>
          <cell r="F1980">
            <v>4735532</v>
          </cell>
          <cell r="G1980">
            <v>5490</v>
          </cell>
          <cell r="H1980">
            <v>3604349</v>
          </cell>
        </row>
        <row r="1981">
          <cell r="A1981">
            <v>220410</v>
          </cell>
          <cell r="B1981" t="str">
            <v>PI</v>
          </cell>
          <cell r="C1981" t="str">
            <v>FRANCISCO AYRES</v>
          </cell>
          <cell r="D1981" t="str">
            <v>220410</v>
          </cell>
          <cell r="F1981">
            <v>74524</v>
          </cell>
          <cell r="H1981">
            <v>52888</v>
          </cell>
        </row>
        <row r="1982">
          <cell r="A1982">
            <v>220415</v>
          </cell>
          <cell r="B1982" t="str">
            <v>PI</v>
          </cell>
          <cell r="C1982" t="str">
            <v>FRANCISCO MACEDO</v>
          </cell>
          <cell r="D1982" t="str">
            <v>220415</v>
          </cell>
          <cell r="F1982">
            <v>10616905</v>
          </cell>
          <cell r="H1982">
            <v>8944870</v>
          </cell>
        </row>
        <row r="1983">
          <cell r="A1983">
            <v>220420</v>
          </cell>
          <cell r="B1983" t="str">
            <v>PI</v>
          </cell>
          <cell r="C1983" t="str">
            <v>FRANCISCO SANTOS</v>
          </cell>
          <cell r="D1983" t="str">
            <v>220420</v>
          </cell>
          <cell r="E1983">
            <v>24739</v>
          </cell>
          <cell r="F1983">
            <v>7157343</v>
          </cell>
          <cell r="G1983">
            <v>10001</v>
          </cell>
          <cell r="H1983">
            <v>7660790</v>
          </cell>
        </row>
        <row r="1984">
          <cell r="A1984">
            <v>220430</v>
          </cell>
          <cell r="B1984" t="str">
            <v>PI</v>
          </cell>
          <cell r="C1984" t="str">
            <v>FRONTEIRAS</v>
          </cell>
          <cell r="D1984" t="str">
            <v>220430</v>
          </cell>
          <cell r="E1984">
            <v>21661</v>
          </cell>
          <cell r="F1984">
            <v>6451209</v>
          </cell>
          <cell r="G1984">
            <v>14010</v>
          </cell>
          <cell r="H1984">
            <v>4635708</v>
          </cell>
        </row>
        <row r="1985">
          <cell r="A1985">
            <v>220440</v>
          </cell>
          <cell r="B1985" t="str">
            <v>PI</v>
          </cell>
          <cell r="C1985" t="str">
            <v>GILBUÉS</v>
          </cell>
          <cell r="D1985" t="str">
            <v>220440</v>
          </cell>
          <cell r="E1985">
            <v>474</v>
          </cell>
          <cell r="F1985">
            <v>2861499</v>
          </cell>
          <cell r="G1985">
            <v>10923</v>
          </cell>
          <cell r="H1985">
            <v>1743422</v>
          </cell>
        </row>
        <row r="1986">
          <cell r="A1986">
            <v>220455</v>
          </cell>
          <cell r="B1986" t="str">
            <v>PI</v>
          </cell>
          <cell r="C1986" t="str">
            <v>GUARIBAS</v>
          </cell>
          <cell r="D1986" t="str">
            <v>220455</v>
          </cell>
          <cell r="E1986">
            <v>5100</v>
          </cell>
          <cell r="F1986">
            <v>2258453</v>
          </cell>
          <cell r="G1986">
            <v>7050</v>
          </cell>
          <cell r="H1986">
            <v>1823341</v>
          </cell>
        </row>
        <row r="1987">
          <cell r="A1987">
            <v>220460</v>
          </cell>
          <cell r="B1987" t="str">
            <v>PI</v>
          </cell>
          <cell r="C1987" t="str">
            <v>HUGO NAPOLEÃO</v>
          </cell>
          <cell r="D1987" t="str">
            <v>220460</v>
          </cell>
          <cell r="E1987">
            <v>6210</v>
          </cell>
          <cell r="F1987">
            <v>1550320</v>
          </cell>
          <cell r="G1987">
            <v>26420</v>
          </cell>
          <cell r="H1987">
            <v>883497</v>
          </cell>
        </row>
        <row r="1988">
          <cell r="A1988">
            <v>220470</v>
          </cell>
          <cell r="B1988" t="str">
            <v>PI</v>
          </cell>
          <cell r="C1988" t="str">
            <v>INHUMA</v>
          </cell>
          <cell r="D1988" t="str">
            <v>220470</v>
          </cell>
          <cell r="E1988">
            <v>16434</v>
          </cell>
          <cell r="F1988">
            <v>13324287</v>
          </cell>
          <cell r="G1988">
            <v>4608</v>
          </cell>
          <cell r="H1988">
            <v>9413490</v>
          </cell>
        </row>
        <row r="1989">
          <cell r="A1989">
            <v>220480</v>
          </cell>
          <cell r="B1989" t="str">
            <v>PI</v>
          </cell>
          <cell r="C1989" t="str">
            <v>IPIRANGA DO PIAUÍ</v>
          </cell>
          <cell r="D1989" t="str">
            <v>220480</v>
          </cell>
          <cell r="E1989">
            <v>123</v>
          </cell>
          <cell r="F1989">
            <v>2584341</v>
          </cell>
          <cell r="G1989">
            <v>69</v>
          </cell>
          <cell r="H1989">
            <v>1742792</v>
          </cell>
        </row>
        <row r="1990">
          <cell r="A1990">
            <v>220490</v>
          </cell>
          <cell r="B1990" t="str">
            <v>PI</v>
          </cell>
          <cell r="C1990" t="str">
            <v>ISAÍAS COELHO</v>
          </cell>
          <cell r="D1990" t="str">
            <v>220490</v>
          </cell>
          <cell r="F1990">
            <v>1443205</v>
          </cell>
          <cell r="G1990">
            <v>2000</v>
          </cell>
          <cell r="H1990">
            <v>1009426</v>
          </cell>
        </row>
        <row r="1991">
          <cell r="A1991">
            <v>220500</v>
          </cell>
          <cell r="B1991" t="str">
            <v>PI</v>
          </cell>
          <cell r="C1991" t="str">
            <v>ITAINÓPOLIS</v>
          </cell>
          <cell r="D1991" t="str">
            <v>220500</v>
          </cell>
          <cell r="F1991">
            <v>5870594</v>
          </cell>
          <cell r="H1991">
            <v>4166228</v>
          </cell>
        </row>
        <row r="1992">
          <cell r="A1992">
            <v>220510</v>
          </cell>
          <cell r="B1992" t="str">
            <v>PI</v>
          </cell>
          <cell r="C1992" t="str">
            <v>ITAUEIRA</v>
          </cell>
          <cell r="D1992" t="str">
            <v>220510</v>
          </cell>
          <cell r="E1992">
            <v>6305</v>
          </cell>
          <cell r="F1992">
            <v>9521317</v>
          </cell>
          <cell r="G1992">
            <v>991</v>
          </cell>
          <cell r="H1992">
            <v>7007561</v>
          </cell>
        </row>
        <row r="1993">
          <cell r="A1993">
            <v>220515</v>
          </cell>
          <cell r="B1993" t="str">
            <v>PI</v>
          </cell>
          <cell r="C1993" t="str">
            <v>JACOBINA DO PIAUÍ</v>
          </cell>
          <cell r="D1993" t="str">
            <v>220515</v>
          </cell>
          <cell r="F1993">
            <v>3577296</v>
          </cell>
          <cell r="H1993">
            <v>2440470</v>
          </cell>
        </row>
        <row r="1994">
          <cell r="A1994">
            <v>220520</v>
          </cell>
          <cell r="B1994" t="str">
            <v>PI</v>
          </cell>
          <cell r="C1994" t="str">
            <v>JAICÓS</v>
          </cell>
          <cell r="D1994" t="str">
            <v>220520</v>
          </cell>
          <cell r="E1994">
            <v>119221</v>
          </cell>
          <cell r="F1994">
            <v>9278376</v>
          </cell>
          <cell r="H1994">
            <v>6395446</v>
          </cell>
        </row>
        <row r="1995">
          <cell r="A1995">
            <v>220525</v>
          </cell>
          <cell r="B1995" t="str">
            <v>PI</v>
          </cell>
          <cell r="C1995" t="str">
            <v>JARDIM DO MULATO</v>
          </cell>
          <cell r="D1995" t="str">
            <v>220525</v>
          </cell>
          <cell r="F1995">
            <v>2124957</v>
          </cell>
          <cell r="H1995">
            <v>1508034</v>
          </cell>
        </row>
        <row r="1996">
          <cell r="A1996">
            <v>220527</v>
          </cell>
          <cell r="B1996" t="str">
            <v>PI</v>
          </cell>
          <cell r="C1996" t="str">
            <v>JATOBÁ DO PIAUÍ</v>
          </cell>
          <cell r="D1996" t="str">
            <v>220527</v>
          </cell>
          <cell r="E1996">
            <v>17321</v>
          </cell>
          <cell r="F1996">
            <v>3324977</v>
          </cell>
          <cell r="G1996">
            <v>4601</v>
          </cell>
          <cell r="H1996">
            <v>1967164</v>
          </cell>
        </row>
        <row r="1997">
          <cell r="A1997">
            <v>220530</v>
          </cell>
          <cell r="B1997" t="str">
            <v>PI</v>
          </cell>
          <cell r="C1997" t="str">
            <v>JERUMENHA</v>
          </cell>
          <cell r="D1997" t="str">
            <v>220530</v>
          </cell>
          <cell r="F1997">
            <v>811215</v>
          </cell>
          <cell r="H1997">
            <v>558910</v>
          </cell>
        </row>
        <row r="1998">
          <cell r="A1998">
            <v>220535</v>
          </cell>
          <cell r="B1998" t="str">
            <v>PI</v>
          </cell>
          <cell r="C1998" t="str">
            <v>JOÃO COSTA</v>
          </cell>
          <cell r="D1998" t="str">
            <v>220535</v>
          </cell>
          <cell r="F1998">
            <v>14193048</v>
          </cell>
          <cell r="H1998">
            <v>9943011</v>
          </cell>
        </row>
        <row r="1999">
          <cell r="A1999">
            <v>220540</v>
          </cell>
          <cell r="B1999" t="str">
            <v>PI</v>
          </cell>
          <cell r="C1999" t="str">
            <v>JOAQUIM PIRES</v>
          </cell>
          <cell r="D1999" t="str">
            <v>220540</v>
          </cell>
          <cell r="F1999">
            <v>5654896</v>
          </cell>
          <cell r="H1999">
            <v>4013152</v>
          </cell>
        </row>
        <row r="2000">
          <cell r="A2000">
            <v>220545</v>
          </cell>
          <cell r="B2000" t="str">
            <v>PI</v>
          </cell>
          <cell r="C2000" t="str">
            <v>JOCA MARQUES</v>
          </cell>
          <cell r="D2000" t="str">
            <v>220545</v>
          </cell>
          <cell r="E2000">
            <v>2188</v>
          </cell>
          <cell r="F2000">
            <v>252946</v>
          </cell>
          <cell r="G2000">
            <v>607</v>
          </cell>
          <cell r="H2000">
            <v>160481</v>
          </cell>
        </row>
        <row r="2001">
          <cell r="A2001">
            <v>220551</v>
          </cell>
          <cell r="B2001" t="str">
            <v>PI</v>
          </cell>
          <cell r="C2001" t="str">
            <v>JUAZEIRO DO PIAUÍ</v>
          </cell>
          <cell r="D2001" t="str">
            <v>220551</v>
          </cell>
          <cell r="F2001">
            <v>205785</v>
          </cell>
          <cell r="G2001">
            <v>11380</v>
          </cell>
          <cell r="H2001">
            <v>1500368</v>
          </cell>
        </row>
        <row r="2002">
          <cell r="A2002">
            <v>220552</v>
          </cell>
          <cell r="B2002" t="str">
            <v>PI</v>
          </cell>
          <cell r="C2002" t="str">
            <v>JÚLIO BORGES</v>
          </cell>
          <cell r="D2002" t="str">
            <v>220552</v>
          </cell>
          <cell r="E2002">
            <v>2467</v>
          </cell>
          <cell r="F2002">
            <v>2165444</v>
          </cell>
          <cell r="H2002">
            <v>1280204</v>
          </cell>
        </row>
        <row r="2003">
          <cell r="A2003">
            <v>220553</v>
          </cell>
          <cell r="B2003" t="str">
            <v>PI</v>
          </cell>
          <cell r="C2003" t="str">
            <v>JUREMA</v>
          </cell>
          <cell r="D2003" t="str">
            <v>220553</v>
          </cell>
          <cell r="F2003">
            <v>1816910</v>
          </cell>
          <cell r="H2003">
            <v>1289420</v>
          </cell>
        </row>
        <row r="2004">
          <cell r="A2004">
            <v>220555</v>
          </cell>
          <cell r="B2004" t="str">
            <v>PI</v>
          </cell>
          <cell r="C2004" t="str">
            <v>LAGOA ALEGRE</v>
          </cell>
          <cell r="D2004" t="str">
            <v>220555</v>
          </cell>
          <cell r="E2004">
            <v>67725</v>
          </cell>
          <cell r="F2004">
            <v>3780392</v>
          </cell>
          <cell r="G2004">
            <v>46564</v>
          </cell>
          <cell r="H2004">
            <v>2213651</v>
          </cell>
        </row>
        <row r="2005">
          <cell r="A2005">
            <v>220557</v>
          </cell>
          <cell r="B2005" t="str">
            <v>PI</v>
          </cell>
          <cell r="C2005" t="str">
            <v>LAGOA DE SÃO FRANCISCO</v>
          </cell>
          <cell r="D2005" t="str">
            <v>220557</v>
          </cell>
          <cell r="F2005">
            <v>12555</v>
          </cell>
          <cell r="H2005">
            <v>8910</v>
          </cell>
        </row>
        <row r="2006">
          <cell r="A2006">
            <v>220556</v>
          </cell>
          <cell r="B2006" t="str">
            <v>PI</v>
          </cell>
          <cell r="C2006" t="str">
            <v>LAGOA DO BARRO DO PIAUÍ</v>
          </cell>
          <cell r="D2006" t="str">
            <v>220556</v>
          </cell>
          <cell r="E2006">
            <v>264864</v>
          </cell>
          <cell r="F2006">
            <v>32287784</v>
          </cell>
          <cell r="H2006">
            <v>20451147</v>
          </cell>
        </row>
        <row r="2007">
          <cell r="A2007">
            <v>220559</v>
          </cell>
          <cell r="B2007" t="str">
            <v>PI</v>
          </cell>
          <cell r="C2007" t="str">
            <v>LAGOA DO SÍTIO</v>
          </cell>
          <cell r="D2007" t="str">
            <v>220559</v>
          </cell>
          <cell r="E2007">
            <v>22840</v>
          </cell>
          <cell r="F2007">
            <v>798776</v>
          </cell>
          <cell r="G2007">
            <v>566</v>
          </cell>
          <cell r="H2007">
            <v>382148</v>
          </cell>
        </row>
        <row r="2008">
          <cell r="A2008">
            <v>220560</v>
          </cell>
          <cell r="B2008" t="str">
            <v>PI</v>
          </cell>
          <cell r="C2008" t="str">
            <v>LANDRI SALES</v>
          </cell>
          <cell r="D2008" t="str">
            <v>220560</v>
          </cell>
          <cell r="F2008">
            <v>764274</v>
          </cell>
          <cell r="G2008">
            <v>2382</v>
          </cell>
          <cell r="H2008">
            <v>723830</v>
          </cell>
        </row>
        <row r="2009">
          <cell r="A2009">
            <v>220570</v>
          </cell>
          <cell r="B2009" t="str">
            <v>PI</v>
          </cell>
          <cell r="C2009" t="str">
            <v>LUÍS CORREIA</v>
          </cell>
          <cell r="D2009" t="str">
            <v>220570</v>
          </cell>
          <cell r="F2009">
            <v>10397803</v>
          </cell>
          <cell r="H2009">
            <v>7379086</v>
          </cell>
        </row>
        <row r="2010">
          <cell r="A2010">
            <v>220580</v>
          </cell>
          <cell r="B2010" t="str">
            <v>PI</v>
          </cell>
          <cell r="C2010" t="str">
            <v>LUZILÂNDIA</v>
          </cell>
          <cell r="D2010" t="str">
            <v>220580</v>
          </cell>
          <cell r="E2010">
            <v>24615</v>
          </cell>
          <cell r="F2010">
            <v>8898287</v>
          </cell>
          <cell r="G2010">
            <v>9290</v>
          </cell>
          <cell r="H2010">
            <v>5895264</v>
          </cell>
        </row>
        <row r="2011">
          <cell r="A2011">
            <v>220585</v>
          </cell>
          <cell r="B2011" t="str">
            <v>PI</v>
          </cell>
          <cell r="C2011" t="str">
            <v>MADEIRO</v>
          </cell>
          <cell r="D2011" t="str">
            <v>220585</v>
          </cell>
          <cell r="E2011">
            <v>947</v>
          </cell>
          <cell r="F2011">
            <v>603097</v>
          </cell>
          <cell r="G2011">
            <v>312</v>
          </cell>
          <cell r="H2011">
            <v>433027</v>
          </cell>
        </row>
        <row r="2012">
          <cell r="A2012">
            <v>220590</v>
          </cell>
          <cell r="B2012" t="str">
            <v>PI</v>
          </cell>
          <cell r="C2012" t="str">
            <v>MANOEL EMÍDIO</v>
          </cell>
          <cell r="D2012" t="str">
            <v>220590</v>
          </cell>
          <cell r="F2012">
            <v>9104565</v>
          </cell>
          <cell r="H2012">
            <v>8084794</v>
          </cell>
        </row>
        <row r="2013">
          <cell r="A2013">
            <v>220595</v>
          </cell>
          <cell r="B2013" t="str">
            <v>PI</v>
          </cell>
          <cell r="C2013" t="str">
            <v>MARCOLÂNDIA</v>
          </cell>
          <cell r="D2013" t="str">
            <v>220595</v>
          </cell>
          <cell r="F2013">
            <v>1054022</v>
          </cell>
          <cell r="H2013">
            <v>733788</v>
          </cell>
        </row>
        <row r="2014">
          <cell r="A2014">
            <v>220600</v>
          </cell>
          <cell r="B2014" t="str">
            <v>PI</v>
          </cell>
          <cell r="C2014" t="str">
            <v>MARCOS PARENTE</v>
          </cell>
          <cell r="D2014" t="str">
            <v>220600</v>
          </cell>
          <cell r="F2014">
            <v>150443</v>
          </cell>
          <cell r="H2014">
            <v>106766</v>
          </cell>
        </row>
        <row r="2015">
          <cell r="A2015">
            <v>220605</v>
          </cell>
          <cell r="B2015" t="str">
            <v>PI</v>
          </cell>
          <cell r="C2015" t="str">
            <v>MASSAPÊ DO PIAUÍ</v>
          </cell>
          <cell r="D2015" t="str">
            <v>220605</v>
          </cell>
          <cell r="E2015">
            <v>16973</v>
          </cell>
          <cell r="F2015">
            <v>4866714</v>
          </cell>
          <cell r="H2015">
            <v>4780305</v>
          </cell>
        </row>
        <row r="2016">
          <cell r="A2016">
            <v>220610</v>
          </cell>
          <cell r="B2016" t="str">
            <v>PI</v>
          </cell>
          <cell r="C2016" t="str">
            <v>MATIAS OLÍMPIO</v>
          </cell>
          <cell r="D2016" t="str">
            <v>220610</v>
          </cell>
          <cell r="F2016">
            <v>1248432</v>
          </cell>
          <cell r="H2016">
            <v>885984</v>
          </cell>
        </row>
        <row r="2017">
          <cell r="A2017">
            <v>220620</v>
          </cell>
          <cell r="B2017" t="str">
            <v>PI</v>
          </cell>
          <cell r="C2017" t="str">
            <v>MIGUEL ALVES</v>
          </cell>
          <cell r="D2017" t="str">
            <v>220620</v>
          </cell>
          <cell r="F2017">
            <v>7018306</v>
          </cell>
          <cell r="H2017">
            <v>5212994</v>
          </cell>
        </row>
        <row r="2018">
          <cell r="A2018">
            <v>220630</v>
          </cell>
          <cell r="B2018" t="str">
            <v>PI</v>
          </cell>
          <cell r="C2018" t="str">
            <v>MIGUEL LEÃO</v>
          </cell>
          <cell r="D2018" t="str">
            <v>220630</v>
          </cell>
          <cell r="E2018">
            <v>10607</v>
          </cell>
          <cell r="F2018">
            <v>989235</v>
          </cell>
          <cell r="G2018">
            <v>6087</v>
          </cell>
          <cell r="H2018">
            <v>526283</v>
          </cell>
        </row>
        <row r="2019">
          <cell r="A2019">
            <v>220640</v>
          </cell>
          <cell r="B2019" t="str">
            <v>PI</v>
          </cell>
          <cell r="C2019" t="str">
            <v>MONSENHOR GIL</v>
          </cell>
          <cell r="D2019" t="str">
            <v>220640</v>
          </cell>
          <cell r="F2019">
            <v>0</v>
          </cell>
          <cell r="H2019">
            <v>0</v>
          </cell>
        </row>
        <row r="2020">
          <cell r="A2020">
            <v>220650</v>
          </cell>
          <cell r="B2020" t="str">
            <v>PI</v>
          </cell>
          <cell r="C2020" t="str">
            <v>MONSENHOR HIPÓLITO</v>
          </cell>
          <cell r="D2020" t="str">
            <v>220650</v>
          </cell>
          <cell r="E2020">
            <v>263</v>
          </cell>
          <cell r="F2020">
            <v>474425</v>
          </cell>
          <cell r="G2020">
            <v>14</v>
          </cell>
          <cell r="H2020">
            <v>623863</v>
          </cell>
        </row>
        <row r="2021">
          <cell r="A2021">
            <v>220660</v>
          </cell>
          <cell r="B2021" t="str">
            <v>PI</v>
          </cell>
          <cell r="C2021" t="str">
            <v>MONTE ALEGRE DO PIAUÍ</v>
          </cell>
          <cell r="D2021" t="str">
            <v>220660</v>
          </cell>
          <cell r="E2021">
            <v>4815</v>
          </cell>
          <cell r="F2021">
            <v>729937</v>
          </cell>
          <cell r="G2021">
            <v>884</v>
          </cell>
          <cell r="H2021">
            <v>884557</v>
          </cell>
        </row>
        <row r="2022">
          <cell r="A2022">
            <v>220665</v>
          </cell>
          <cell r="B2022" t="str">
            <v>PI</v>
          </cell>
          <cell r="C2022" t="str">
            <v>MORRO CABEÇA NO TEMPO</v>
          </cell>
          <cell r="D2022" t="str">
            <v>220665</v>
          </cell>
          <cell r="F2022">
            <v>12874266</v>
          </cell>
          <cell r="H2022">
            <v>9078087</v>
          </cell>
        </row>
        <row r="2023">
          <cell r="A2023">
            <v>220667</v>
          </cell>
          <cell r="B2023" t="str">
            <v>PI</v>
          </cell>
          <cell r="C2023" t="str">
            <v>MORRO DO CHAPÉU DO PIAUÍ</v>
          </cell>
          <cell r="D2023" t="str">
            <v>220667</v>
          </cell>
          <cell r="E2023">
            <v>3790</v>
          </cell>
          <cell r="F2023">
            <v>700478</v>
          </cell>
          <cell r="G2023">
            <v>27887</v>
          </cell>
          <cell r="H2023">
            <v>1027656</v>
          </cell>
        </row>
        <row r="2024">
          <cell r="A2024">
            <v>220669</v>
          </cell>
          <cell r="B2024" t="str">
            <v>PI</v>
          </cell>
          <cell r="C2024" t="str">
            <v>MURICI DOS PORTELAS</v>
          </cell>
          <cell r="D2024" t="str">
            <v>220669</v>
          </cell>
          <cell r="F2024">
            <v>1976777</v>
          </cell>
          <cell r="G2024">
            <v>731</v>
          </cell>
          <cell r="H2024">
            <v>1358034</v>
          </cell>
        </row>
        <row r="2025">
          <cell r="A2025">
            <v>220670</v>
          </cell>
          <cell r="B2025" t="str">
            <v>PI</v>
          </cell>
          <cell r="C2025" t="str">
            <v>NAZARÉ DO PIAUÍ</v>
          </cell>
          <cell r="D2025" t="str">
            <v>220670</v>
          </cell>
          <cell r="F2025">
            <v>2419296</v>
          </cell>
          <cell r="G2025">
            <v>190</v>
          </cell>
          <cell r="H2025">
            <v>2086987</v>
          </cell>
        </row>
        <row r="2026">
          <cell r="A2026">
            <v>220672</v>
          </cell>
          <cell r="B2026" t="str">
            <v>PI</v>
          </cell>
          <cell r="C2026" t="str">
            <v>NAZÁRIA</v>
          </cell>
          <cell r="D2026" t="str">
            <v>220672</v>
          </cell>
          <cell r="E2026">
            <v>180191</v>
          </cell>
          <cell r="F2026">
            <v>5181438</v>
          </cell>
          <cell r="G2026">
            <v>94501</v>
          </cell>
          <cell r="H2026">
            <v>3877513</v>
          </cell>
        </row>
        <row r="2027">
          <cell r="A2027">
            <v>220675</v>
          </cell>
          <cell r="B2027" t="str">
            <v>PI</v>
          </cell>
          <cell r="C2027" t="str">
            <v>NOSSA SENHORA DE NAZARÉ</v>
          </cell>
          <cell r="D2027" t="str">
            <v>220675</v>
          </cell>
          <cell r="E2027">
            <v>3097</v>
          </cell>
          <cell r="F2027">
            <v>1320023</v>
          </cell>
          <cell r="G2027">
            <v>1526</v>
          </cell>
          <cell r="H2027">
            <v>898154</v>
          </cell>
        </row>
        <row r="2028">
          <cell r="A2028">
            <v>220795</v>
          </cell>
          <cell r="B2028" t="str">
            <v>PI</v>
          </cell>
          <cell r="C2028" t="str">
            <v>NOVA SANTA RITA</v>
          </cell>
          <cell r="D2028" t="str">
            <v>220795</v>
          </cell>
          <cell r="E2028">
            <v>20990</v>
          </cell>
          <cell r="F2028">
            <v>21815904</v>
          </cell>
          <cell r="H2028">
            <v>15489657</v>
          </cell>
        </row>
        <row r="2029">
          <cell r="A2029">
            <v>220690</v>
          </cell>
          <cell r="B2029" t="str">
            <v>PI</v>
          </cell>
          <cell r="C2029" t="str">
            <v>NOVO ORIENTE DO PIAUÍ</v>
          </cell>
          <cell r="D2029" t="str">
            <v>220690</v>
          </cell>
          <cell r="F2029">
            <v>1329435</v>
          </cell>
          <cell r="H2029">
            <v>943470</v>
          </cell>
        </row>
        <row r="2030">
          <cell r="A2030">
            <v>220695</v>
          </cell>
          <cell r="B2030" t="str">
            <v>PI</v>
          </cell>
          <cell r="C2030" t="str">
            <v>NOVO SANTO ANTÔNIO</v>
          </cell>
          <cell r="D2030" t="str">
            <v>220695</v>
          </cell>
          <cell r="F2030">
            <v>7479257</v>
          </cell>
          <cell r="H2030">
            <v>6836434</v>
          </cell>
        </row>
        <row r="2031">
          <cell r="A2031">
            <v>220700</v>
          </cell>
          <cell r="B2031" t="str">
            <v>PI</v>
          </cell>
          <cell r="C2031" t="str">
            <v>OEIRAS</v>
          </cell>
          <cell r="D2031" t="str">
            <v>220700</v>
          </cell>
          <cell r="F2031">
            <v>31000</v>
          </cell>
          <cell r="H2031">
            <v>22000</v>
          </cell>
        </row>
        <row r="2032">
          <cell r="A2032">
            <v>220710</v>
          </cell>
          <cell r="B2032" t="str">
            <v>PI</v>
          </cell>
          <cell r="C2032" t="str">
            <v>OLHO D'ÁGUA DO PIAUÍ</v>
          </cell>
          <cell r="D2032" t="str">
            <v>220710</v>
          </cell>
          <cell r="F2032">
            <v>641380</v>
          </cell>
          <cell r="H2032">
            <v>361655</v>
          </cell>
        </row>
        <row r="2033">
          <cell r="A2033">
            <v>220720</v>
          </cell>
          <cell r="B2033" t="str">
            <v>PI</v>
          </cell>
          <cell r="C2033" t="str">
            <v>PADRE MARCOS</v>
          </cell>
          <cell r="D2033" t="str">
            <v>220720</v>
          </cell>
          <cell r="E2033">
            <v>60534</v>
          </cell>
          <cell r="F2033">
            <v>27610332</v>
          </cell>
          <cell r="H2033">
            <v>18818771</v>
          </cell>
        </row>
        <row r="2034">
          <cell r="A2034">
            <v>220730</v>
          </cell>
          <cell r="B2034" t="str">
            <v>PI</v>
          </cell>
          <cell r="C2034" t="str">
            <v>PAES LANDIM</v>
          </cell>
          <cell r="D2034" t="str">
            <v>220730</v>
          </cell>
          <cell r="F2034">
            <v>2602760</v>
          </cell>
          <cell r="H2034">
            <v>1847120</v>
          </cell>
        </row>
        <row r="2035">
          <cell r="A2035">
            <v>220735</v>
          </cell>
          <cell r="B2035" t="str">
            <v>PI</v>
          </cell>
          <cell r="C2035" t="str">
            <v>PAJEÚ DO PIAUÍ</v>
          </cell>
          <cell r="D2035" t="str">
            <v>220735</v>
          </cell>
          <cell r="E2035">
            <v>30777</v>
          </cell>
          <cell r="F2035">
            <v>17465692</v>
          </cell>
          <cell r="H2035">
            <v>12466524</v>
          </cell>
        </row>
        <row r="2036">
          <cell r="A2036">
            <v>220740</v>
          </cell>
          <cell r="B2036" t="str">
            <v>PI</v>
          </cell>
          <cell r="C2036" t="str">
            <v>PALMEIRA DO PIAUÍ</v>
          </cell>
          <cell r="D2036" t="str">
            <v>220740</v>
          </cell>
          <cell r="F2036">
            <v>5266418</v>
          </cell>
          <cell r="H2036">
            <v>3840103</v>
          </cell>
        </row>
        <row r="2037">
          <cell r="A2037">
            <v>220750</v>
          </cell>
          <cell r="B2037" t="str">
            <v>PI</v>
          </cell>
          <cell r="C2037" t="str">
            <v>PALMEIRAIS</v>
          </cell>
          <cell r="D2037" t="str">
            <v>220750</v>
          </cell>
          <cell r="E2037">
            <v>27632</v>
          </cell>
          <cell r="F2037">
            <v>15694493</v>
          </cell>
          <cell r="H2037">
            <v>11714554</v>
          </cell>
        </row>
        <row r="2038">
          <cell r="A2038">
            <v>220755</v>
          </cell>
          <cell r="B2038" t="str">
            <v>PI</v>
          </cell>
          <cell r="C2038" t="str">
            <v>PAQUETÁ</v>
          </cell>
          <cell r="D2038" t="str">
            <v>220755</v>
          </cell>
          <cell r="E2038">
            <v>4856</v>
          </cell>
          <cell r="F2038">
            <v>2473849</v>
          </cell>
          <cell r="H2038">
            <v>1689834</v>
          </cell>
        </row>
        <row r="2039">
          <cell r="A2039">
            <v>220760</v>
          </cell>
          <cell r="B2039" t="str">
            <v>PI</v>
          </cell>
          <cell r="C2039" t="str">
            <v>PARNAGUÁ</v>
          </cell>
          <cell r="D2039" t="str">
            <v>220760</v>
          </cell>
          <cell r="F2039">
            <v>569139</v>
          </cell>
          <cell r="H2039">
            <v>396990</v>
          </cell>
        </row>
        <row r="2040">
          <cell r="A2040">
            <v>220770</v>
          </cell>
          <cell r="B2040" t="str">
            <v>PI</v>
          </cell>
          <cell r="C2040" t="str">
            <v>PARNAÍBA</v>
          </cell>
          <cell r="D2040" t="str">
            <v>220770</v>
          </cell>
          <cell r="F2040">
            <v>623100</v>
          </cell>
          <cell r="H2040">
            <v>442200</v>
          </cell>
        </row>
        <row r="2041">
          <cell r="A2041">
            <v>220777</v>
          </cell>
          <cell r="B2041" t="str">
            <v>PI</v>
          </cell>
          <cell r="C2041" t="str">
            <v>PATOS DO PIAUÍ</v>
          </cell>
          <cell r="D2041" t="str">
            <v>220777</v>
          </cell>
          <cell r="F2041">
            <v>8220689</v>
          </cell>
          <cell r="H2041">
            <v>5281939</v>
          </cell>
        </row>
        <row r="2042">
          <cell r="A2042">
            <v>220779</v>
          </cell>
          <cell r="B2042" t="str">
            <v>PI</v>
          </cell>
          <cell r="C2042" t="str">
            <v>PAU D'ARCO DO PIAUÍ</v>
          </cell>
          <cell r="D2042" t="str">
            <v>220779</v>
          </cell>
          <cell r="F2042">
            <v>8297143</v>
          </cell>
          <cell r="H2042">
            <v>5809834</v>
          </cell>
        </row>
        <row r="2043">
          <cell r="A2043">
            <v>220780</v>
          </cell>
          <cell r="B2043" t="str">
            <v>PI</v>
          </cell>
          <cell r="C2043" t="str">
            <v>PAULISTANA</v>
          </cell>
          <cell r="D2043" t="str">
            <v>220780</v>
          </cell>
          <cell r="E2043">
            <v>63366</v>
          </cell>
          <cell r="F2043">
            <v>8126897</v>
          </cell>
          <cell r="H2043">
            <v>9897243</v>
          </cell>
        </row>
        <row r="2044">
          <cell r="A2044">
            <v>220785</v>
          </cell>
          <cell r="B2044" t="str">
            <v>PI</v>
          </cell>
          <cell r="C2044" t="str">
            <v>PAVUSSU</v>
          </cell>
          <cell r="D2044" t="str">
            <v>220785</v>
          </cell>
          <cell r="F2044">
            <v>3277764</v>
          </cell>
          <cell r="H2044">
            <v>2255427</v>
          </cell>
        </row>
        <row r="2045">
          <cell r="A2045">
            <v>220793</v>
          </cell>
          <cell r="B2045" t="str">
            <v>PI</v>
          </cell>
          <cell r="C2045" t="str">
            <v>PEDRO LAURENTINO</v>
          </cell>
          <cell r="D2045" t="str">
            <v>220793</v>
          </cell>
          <cell r="F2045">
            <v>83601</v>
          </cell>
          <cell r="H2045">
            <v>50974</v>
          </cell>
        </row>
        <row r="2046">
          <cell r="A2046">
            <v>220800</v>
          </cell>
          <cell r="B2046" t="str">
            <v>PI</v>
          </cell>
          <cell r="C2046" t="str">
            <v>PICOS</v>
          </cell>
          <cell r="D2046" t="str">
            <v>220800</v>
          </cell>
          <cell r="F2046">
            <v>869489</v>
          </cell>
          <cell r="H2046">
            <v>607178</v>
          </cell>
        </row>
        <row r="2047">
          <cell r="A2047">
            <v>220810</v>
          </cell>
          <cell r="B2047" t="str">
            <v>PI</v>
          </cell>
          <cell r="C2047" t="str">
            <v>PIMENTEIRAS</v>
          </cell>
          <cell r="D2047" t="str">
            <v>220810</v>
          </cell>
          <cell r="F2047">
            <v>629335</v>
          </cell>
          <cell r="G2047">
            <v>23839</v>
          </cell>
          <cell r="H2047">
            <v>760136</v>
          </cell>
        </row>
        <row r="2048">
          <cell r="A2048">
            <v>220820</v>
          </cell>
          <cell r="B2048" t="str">
            <v>PI</v>
          </cell>
          <cell r="C2048" t="str">
            <v>PIO IX</v>
          </cell>
          <cell r="D2048" t="str">
            <v>220820</v>
          </cell>
          <cell r="F2048">
            <v>4092155</v>
          </cell>
          <cell r="H2048">
            <v>2904110</v>
          </cell>
        </row>
        <row r="2049">
          <cell r="A2049">
            <v>220830</v>
          </cell>
          <cell r="B2049" t="str">
            <v>PI</v>
          </cell>
          <cell r="C2049" t="str">
            <v>PIRACURUCA</v>
          </cell>
          <cell r="D2049" t="str">
            <v>220830</v>
          </cell>
          <cell r="F2049">
            <v>13560392</v>
          </cell>
          <cell r="H2049">
            <v>9623504</v>
          </cell>
        </row>
        <row r="2050">
          <cell r="A2050">
            <v>220840</v>
          </cell>
          <cell r="B2050" t="str">
            <v>PI</v>
          </cell>
          <cell r="C2050" t="str">
            <v>PIRIPIRI</v>
          </cell>
          <cell r="D2050" t="str">
            <v>220840</v>
          </cell>
          <cell r="F2050">
            <v>41348464</v>
          </cell>
          <cell r="H2050">
            <v>30012509</v>
          </cell>
        </row>
        <row r="2051">
          <cell r="A2051">
            <v>220850</v>
          </cell>
          <cell r="B2051" t="str">
            <v>PI</v>
          </cell>
          <cell r="C2051" t="str">
            <v>PORTO</v>
          </cell>
          <cell r="D2051" t="str">
            <v>220850</v>
          </cell>
          <cell r="F2051">
            <v>896861</v>
          </cell>
          <cell r="H2051">
            <v>636482</v>
          </cell>
        </row>
        <row r="2052">
          <cell r="A2052">
            <v>220855</v>
          </cell>
          <cell r="B2052" t="str">
            <v>PI</v>
          </cell>
          <cell r="C2052" t="str">
            <v>PORTO ALEGRE DO PIAUÍ</v>
          </cell>
          <cell r="D2052" t="str">
            <v>220855</v>
          </cell>
          <cell r="F2052">
            <v>8090256</v>
          </cell>
          <cell r="H2052">
            <v>5741472</v>
          </cell>
        </row>
        <row r="2053">
          <cell r="A2053">
            <v>220860</v>
          </cell>
          <cell r="B2053" t="str">
            <v>PI</v>
          </cell>
          <cell r="C2053" t="str">
            <v>PRATA DO PIAUÍ</v>
          </cell>
          <cell r="D2053" t="str">
            <v>220860</v>
          </cell>
          <cell r="F2053">
            <v>640615</v>
          </cell>
          <cell r="H2053">
            <v>454630</v>
          </cell>
        </row>
        <row r="2054">
          <cell r="A2054">
            <v>220865</v>
          </cell>
          <cell r="B2054" t="str">
            <v>PI</v>
          </cell>
          <cell r="C2054" t="str">
            <v>QUEIMADA NOVA</v>
          </cell>
          <cell r="D2054" t="str">
            <v>220865</v>
          </cell>
          <cell r="F2054">
            <v>2695089</v>
          </cell>
          <cell r="H2054">
            <v>1890327</v>
          </cell>
        </row>
        <row r="2055">
          <cell r="A2055">
            <v>220870</v>
          </cell>
          <cell r="B2055" t="str">
            <v>PI</v>
          </cell>
          <cell r="C2055" t="str">
            <v>REDENÇÃO DO GURGUÉIA</v>
          </cell>
          <cell r="D2055" t="str">
            <v>220870</v>
          </cell>
          <cell r="F2055">
            <v>2143867</v>
          </cell>
          <cell r="H2055">
            <v>1484028</v>
          </cell>
        </row>
        <row r="2056">
          <cell r="A2056">
            <v>220880</v>
          </cell>
          <cell r="B2056" t="str">
            <v>PI</v>
          </cell>
          <cell r="C2056" t="str">
            <v>REGENERAÇÃO</v>
          </cell>
          <cell r="D2056" t="str">
            <v>220880</v>
          </cell>
          <cell r="F2056">
            <v>203230</v>
          </cell>
          <cell r="H2056">
            <v>141724</v>
          </cell>
        </row>
        <row r="2057">
          <cell r="A2057">
            <v>220887</v>
          </cell>
          <cell r="B2057" t="str">
            <v>PI</v>
          </cell>
          <cell r="C2057" t="str">
            <v>RIBEIRA DO PIAUÍ</v>
          </cell>
          <cell r="D2057" t="str">
            <v>220887</v>
          </cell>
          <cell r="E2057">
            <v>31760</v>
          </cell>
          <cell r="F2057">
            <v>14108234</v>
          </cell>
          <cell r="G2057">
            <v>52739</v>
          </cell>
          <cell r="H2057">
            <v>10734741</v>
          </cell>
        </row>
        <row r="2058">
          <cell r="A2058">
            <v>220890</v>
          </cell>
          <cell r="B2058" t="str">
            <v>PI</v>
          </cell>
          <cell r="C2058" t="str">
            <v>RIBEIRO GONÇALVES</v>
          </cell>
          <cell r="D2058" t="str">
            <v>220890</v>
          </cell>
          <cell r="F2058">
            <v>1370402</v>
          </cell>
          <cell r="H2058">
            <v>1566056</v>
          </cell>
        </row>
        <row r="2059">
          <cell r="A2059">
            <v>220900</v>
          </cell>
          <cell r="B2059" t="str">
            <v>PI</v>
          </cell>
          <cell r="C2059" t="str">
            <v>RIO GRANDE DO PIAUÍ</v>
          </cell>
          <cell r="D2059" t="str">
            <v>220900</v>
          </cell>
          <cell r="F2059">
            <v>1433750</v>
          </cell>
          <cell r="H2059">
            <v>1017500</v>
          </cell>
        </row>
        <row r="2060">
          <cell r="A2060">
            <v>220910</v>
          </cell>
          <cell r="B2060" t="str">
            <v>PI</v>
          </cell>
          <cell r="C2060" t="str">
            <v>SANTA CRUZ DO PIAUÍ</v>
          </cell>
          <cell r="D2060" t="str">
            <v>220910</v>
          </cell>
          <cell r="E2060">
            <v>3307</v>
          </cell>
          <cell r="F2060">
            <v>2923721</v>
          </cell>
          <cell r="H2060">
            <v>1974284</v>
          </cell>
        </row>
        <row r="2061">
          <cell r="A2061">
            <v>220920</v>
          </cell>
          <cell r="B2061" t="str">
            <v>PI</v>
          </cell>
          <cell r="C2061" t="str">
            <v>SANTA FILOMENA</v>
          </cell>
          <cell r="D2061" t="str">
            <v>220920</v>
          </cell>
          <cell r="E2061">
            <v>24481</v>
          </cell>
          <cell r="F2061">
            <v>6172794</v>
          </cell>
          <cell r="H2061">
            <v>3550412</v>
          </cell>
        </row>
        <row r="2062">
          <cell r="A2062">
            <v>220930</v>
          </cell>
          <cell r="B2062" t="str">
            <v>PI</v>
          </cell>
          <cell r="C2062" t="str">
            <v>SANTA LUZ</v>
          </cell>
          <cell r="D2062" t="str">
            <v>220930</v>
          </cell>
          <cell r="E2062">
            <v>29215</v>
          </cell>
          <cell r="F2062">
            <v>2242985</v>
          </cell>
          <cell r="H2062">
            <v>2197734</v>
          </cell>
        </row>
        <row r="2063">
          <cell r="A2063">
            <v>220937</v>
          </cell>
          <cell r="B2063" t="str">
            <v>PI</v>
          </cell>
          <cell r="C2063" t="str">
            <v>SANTA ROSA DO PIAUÍ</v>
          </cell>
          <cell r="D2063" t="str">
            <v>220937</v>
          </cell>
          <cell r="F2063">
            <v>5095315</v>
          </cell>
          <cell r="H2063">
            <v>3616030</v>
          </cell>
        </row>
        <row r="2064">
          <cell r="A2064">
            <v>220935</v>
          </cell>
          <cell r="B2064" t="str">
            <v>PI</v>
          </cell>
          <cell r="C2064" t="str">
            <v>SANTANA DO PIAUÍ</v>
          </cell>
          <cell r="D2064" t="str">
            <v>220935</v>
          </cell>
          <cell r="E2064">
            <v>173331</v>
          </cell>
          <cell r="F2064">
            <v>2490841</v>
          </cell>
          <cell r="G2064">
            <v>5560</v>
          </cell>
          <cell r="H2064">
            <v>1206880</v>
          </cell>
        </row>
        <row r="2065">
          <cell r="A2065">
            <v>220945</v>
          </cell>
          <cell r="B2065" t="str">
            <v>PI</v>
          </cell>
          <cell r="C2065" t="str">
            <v>SANTO ANTÔNIO DOS MILAGRES</v>
          </cell>
          <cell r="D2065" t="str">
            <v>220945</v>
          </cell>
          <cell r="F2065">
            <v>804481</v>
          </cell>
          <cell r="H2065">
            <v>570922</v>
          </cell>
        </row>
        <row r="2066">
          <cell r="A2066">
            <v>220950</v>
          </cell>
          <cell r="B2066" t="str">
            <v>PI</v>
          </cell>
          <cell r="C2066" t="str">
            <v>SANTO INÁCIO DO PIAUÍ</v>
          </cell>
          <cell r="D2066" t="str">
            <v>220950</v>
          </cell>
          <cell r="F2066">
            <v>4531570</v>
          </cell>
          <cell r="H2066">
            <v>3168880</v>
          </cell>
        </row>
        <row r="2067">
          <cell r="A2067">
            <v>220955</v>
          </cell>
          <cell r="B2067" t="str">
            <v>PI</v>
          </cell>
          <cell r="C2067" t="str">
            <v>SÃO BRAZ DO PIAUÍ</v>
          </cell>
          <cell r="D2067" t="str">
            <v>220955</v>
          </cell>
          <cell r="F2067">
            <v>4653916</v>
          </cell>
          <cell r="H2067">
            <v>3902932</v>
          </cell>
        </row>
        <row r="2068">
          <cell r="A2068">
            <v>220965</v>
          </cell>
          <cell r="B2068" t="str">
            <v>PI</v>
          </cell>
          <cell r="C2068" t="str">
            <v>SÃO FRANCISCO DE ASSIS DO PIAUÍ</v>
          </cell>
          <cell r="D2068" t="str">
            <v>220965</v>
          </cell>
          <cell r="E2068">
            <v>7672</v>
          </cell>
          <cell r="F2068">
            <v>987748</v>
          </cell>
          <cell r="G2068">
            <v>5282</v>
          </cell>
          <cell r="H2068">
            <v>693872</v>
          </cell>
        </row>
        <row r="2069">
          <cell r="A2069">
            <v>220970</v>
          </cell>
          <cell r="B2069" t="str">
            <v>PI</v>
          </cell>
          <cell r="C2069" t="str">
            <v>SÃO FRANCISCO DO PIAUÍ</v>
          </cell>
          <cell r="D2069" t="str">
            <v>220970</v>
          </cell>
          <cell r="E2069">
            <v>1732</v>
          </cell>
          <cell r="F2069">
            <v>2776137</v>
          </cell>
          <cell r="G2069">
            <v>234540</v>
          </cell>
          <cell r="H2069">
            <v>2537495</v>
          </cell>
        </row>
        <row r="2070">
          <cell r="A2070">
            <v>220975</v>
          </cell>
          <cell r="B2070" t="str">
            <v>PI</v>
          </cell>
          <cell r="C2070" t="str">
            <v>SÃO GONÇALO DO GURGUÉIA</v>
          </cell>
          <cell r="D2070" t="str">
            <v>220975</v>
          </cell>
          <cell r="F2070">
            <v>1230027</v>
          </cell>
          <cell r="H2070">
            <v>867925</v>
          </cell>
        </row>
        <row r="2071">
          <cell r="A2071">
            <v>220980</v>
          </cell>
          <cell r="B2071" t="str">
            <v>PI</v>
          </cell>
          <cell r="C2071" t="str">
            <v>SÃO GONÇALO DO PIAUÍ</v>
          </cell>
          <cell r="D2071" t="str">
            <v>220980</v>
          </cell>
          <cell r="F2071">
            <v>365490</v>
          </cell>
          <cell r="H2071">
            <v>259380</v>
          </cell>
        </row>
        <row r="2072">
          <cell r="A2072">
            <v>220985</v>
          </cell>
          <cell r="B2072" t="str">
            <v>PI</v>
          </cell>
          <cell r="C2072" t="str">
            <v>SÃO JOÃO DA CANABRAVA</v>
          </cell>
          <cell r="D2072" t="str">
            <v>220985</v>
          </cell>
          <cell r="E2072">
            <v>3100</v>
          </cell>
          <cell r="F2072">
            <v>3470636</v>
          </cell>
          <cell r="G2072">
            <v>1320</v>
          </cell>
          <cell r="H2072">
            <v>2223639</v>
          </cell>
        </row>
        <row r="2073">
          <cell r="A2073">
            <v>220987</v>
          </cell>
          <cell r="B2073" t="str">
            <v>PI</v>
          </cell>
          <cell r="C2073" t="str">
            <v>SÃO JOÃO DA FRONTEIRA</v>
          </cell>
          <cell r="D2073" t="str">
            <v>220987</v>
          </cell>
          <cell r="F2073">
            <v>2621639</v>
          </cell>
          <cell r="H2073">
            <v>1860518</v>
          </cell>
        </row>
        <row r="2074">
          <cell r="A2074">
            <v>220995</v>
          </cell>
          <cell r="B2074" t="str">
            <v>PI</v>
          </cell>
          <cell r="C2074" t="str">
            <v>SÃO JOÃO DA VARJOTA</v>
          </cell>
          <cell r="D2074" t="str">
            <v>220995</v>
          </cell>
          <cell r="E2074">
            <v>29391</v>
          </cell>
          <cell r="F2074">
            <v>2023592</v>
          </cell>
          <cell r="H2074">
            <v>1744820</v>
          </cell>
        </row>
        <row r="2075">
          <cell r="A2075">
            <v>220997</v>
          </cell>
          <cell r="B2075" t="str">
            <v>PI</v>
          </cell>
          <cell r="C2075" t="str">
            <v>SÃO JOÃO DO ARRAIAL</v>
          </cell>
          <cell r="D2075" t="str">
            <v>220997</v>
          </cell>
          <cell r="F2075">
            <v>4259526</v>
          </cell>
          <cell r="H2075">
            <v>2982331</v>
          </cell>
        </row>
        <row r="2076">
          <cell r="A2076">
            <v>221000</v>
          </cell>
          <cell r="B2076" t="str">
            <v>PI</v>
          </cell>
          <cell r="C2076" t="str">
            <v>SÃO JOÃO DO PIAUÍ</v>
          </cell>
          <cell r="D2076" t="str">
            <v>221000</v>
          </cell>
          <cell r="F2076">
            <v>2809344</v>
          </cell>
          <cell r="H2076">
            <v>1993728</v>
          </cell>
        </row>
        <row r="2077">
          <cell r="A2077">
            <v>221005</v>
          </cell>
          <cell r="B2077" t="str">
            <v>PI</v>
          </cell>
          <cell r="C2077" t="str">
            <v>SÃO JOSÉ DO DIVINO</v>
          </cell>
          <cell r="D2077" t="str">
            <v>221005</v>
          </cell>
          <cell r="E2077">
            <v>8260</v>
          </cell>
          <cell r="F2077">
            <v>1070231</v>
          </cell>
          <cell r="G2077">
            <v>3375</v>
          </cell>
          <cell r="H2077">
            <v>600646</v>
          </cell>
        </row>
        <row r="2078">
          <cell r="A2078">
            <v>221010</v>
          </cell>
          <cell r="B2078" t="str">
            <v>PI</v>
          </cell>
          <cell r="C2078" t="str">
            <v>SÃO JOSÉ DO PEIXE</v>
          </cell>
          <cell r="D2078" t="str">
            <v>221010</v>
          </cell>
          <cell r="F2078">
            <v>13984807</v>
          </cell>
          <cell r="H2078">
            <v>9559139</v>
          </cell>
        </row>
        <row r="2079">
          <cell r="A2079">
            <v>221020</v>
          </cell>
          <cell r="B2079" t="str">
            <v>PI</v>
          </cell>
          <cell r="C2079" t="str">
            <v>SÃO JOSÉ DO PIAUÍ</v>
          </cell>
          <cell r="D2079" t="str">
            <v>221020</v>
          </cell>
          <cell r="F2079">
            <v>30720</v>
          </cell>
          <cell r="H2079">
            <v>71498</v>
          </cell>
        </row>
        <row r="2080">
          <cell r="A2080">
            <v>221030</v>
          </cell>
          <cell r="B2080" t="str">
            <v>PI</v>
          </cell>
          <cell r="C2080" t="str">
            <v>SÃO JULIÃO</v>
          </cell>
          <cell r="D2080" t="str">
            <v>221030</v>
          </cell>
          <cell r="F2080">
            <v>3461212</v>
          </cell>
          <cell r="H2080">
            <v>2456344</v>
          </cell>
        </row>
        <row r="2081">
          <cell r="A2081">
            <v>221035</v>
          </cell>
          <cell r="B2081" t="str">
            <v>PI</v>
          </cell>
          <cell r="C2081" t="str">
            <v>SÃO LOURENÇO DO PIAUÍ</v>
          </cell>
          <cell r="D2081" t="str">
            <v>221035</v>
          </cell>
          <cell r="E2081">
            <v>1</v>
          </cell>
          <cell r="F2081">
            <v>175651</v>
          </cell>
          <cell r="H2081">
            <v>110000</v>
          </cell>
        </row>
        <row r="2082">
          <cell r="A2082">
            <v>221037</v>
          </cell>
          <cell r="B2082" t="str">
            <v>PI</v>
          </cell>
          <cell r="C2082" t="str">
            <v>SÃO LUIS DO PIAUÍ</v>
          </cell>
          <cell r="D2082" t="str">
            <v>221037</v>
          </cell>
          <cell r="E2082">
            <v>25340</v>
          </cell>
          <cell r="F2082">
            <v>6948156</v>
          </cell>
          <cell r="H2082">
            <v>5180006</v>
          </cell>
        </row>
        <row r="2083">
          <cell r="A2083">
            <v>221038</v>
          </cell>
          <cell r="B2083" t="str">
            <v>PI</v>
          </cell>
          <cell r="C2083" t="str">
            <v>SÃO MIGUEL DA BAIXA GRANDE</v>
          </cell>
          <cell r="D2083" t="str">
            <v>221038</v>
          </cell>
          <cell r="F2083">
            <v>21772571</v>
          </cell>
          <cell r="H2083">
            <v>15451502</v>
          </cell>
        </row>
        <row r="2084">
          <cell r="A2084">
            <v>221039</v>
          </cell>
          <cell r="B2084" t="str">
            <v>PI</v>
          </cell>
          <cell r="C2084" t="str">
            <v>SÃO MIGUEL DO FIDALGO</v>
          </cell>
          <cell r="D2084" t="str">
            <v>221039</v>
          </cell>
          <cell r="F2084">
            <v>9875233</v>
          </cell>
          <cell r="H2084">
            <v>6624433</v>
          </cell>
        </row>
        <row r="2085">
          <cell r="A2085">
            <v>221040</v>
          </cell>
          <cell r="B2085" t="str">
            <v>PI</v>
          </cell>
          <cell r="C2085" t="str">
            <v>SÃO MIGUEL DO TAPUIO</v>
          </cell>
          <cell r="D2085" t="str">
            <v>221040</v>
          </cell>
          <cell r="F2085">
            <v>87730</v>
          </cell>
          <cell r="H2085">
            <v>62260</v>
          </cell>
        </row>
        <row r="2086">
          <cell r="A2086">
            <v>221062</v>
          </cell>
          <cell r="B2086" t="str">
            <v>PI</v>
          </cell>
          <cell r="C2086" t="str">
            <v>SEBASTIÃO BARROS</v>
          </cell>
          <cell r="D2086" t="str">
            <v>221062</v>
          </cell>
          <cell r="F2086">
            <v>4289718</v>
          </cell>
          <cell r="H2086">
            <v>3044316</v>
          </cell>
        </row>
        <row r="2087">
          <cell r="A2087">
            <v>221063</v>
          </cell>
          <cell r="B2087" t="str">
            <v>PI</v>
          </cell>
          <cell r="C2087" t="str">
            <v>SEBASTIÃO LEAL</v>
          </cell>
          <cell r="D2087" t="str">
            <v>221063</v>
          </cell>
          <cell r="F2087">
            <v>1920702</v>
          </cell>
          <cell r="H2087">
            <v>1839929</v>
          </cell>
        </row>
        <row r="2088">
          <cell r="A2088">
            <v>221065</v>
          </cell>
          <cell r="B2088" t="str">
            <v>PI</v>
          </cell>
          <cell r="C2088" t="str">
            <v>SIGEFREDO PACHECO</v>
          </cell>
          <cell r="D2088" t="str">
            <v>221065</v>
          </cell>
          <cell r="F2088">
            <v>6227216</v>
          </cell>
          <cell r="G2088">
            <v>64</v>
          </cell>
          <cell r="H2088">
            <v>4129672</v>
          </cell>
        </row>
        <row r="2089">
          <cell r="A2089">
            <v>221070</v>
          </cell>
          <cell r="B2089" t="str">
            <v>PI</v>
          </cell>
          <cell r="C2089" t="str">
            <v>SIMÕES</v>
          </cell>
          <cell r="D2089" t="str">
            <v>221070</v>
          </cell>
          <cell r="F2089">
            <v>4573957</v>
          </cell>
          <cell r="H2089">
            <v>3246034</v>
          </cell>
        </row>
        <row r="2090">
          <cell r="A2090">
            <v>221090</v>
          </cell>
          <cell r="B2090" t="str">
            <v>PI</v>
          </cell>
          <cell r="C2090" t="str">
            <v>SOCORRO DO PIAUÍ</v>
          </cell>
          <cell r="D2090" t="str">
            <v>221090</v>
          </cell>
          <cell r="E2090">
            <v>1</v>
          </cell>
          <cell r="F2090">
            <v>817352</v>
          </cell>
          <cell r="G2090">
            <v>167</v>
          </cell>
          <cell r="H2090">
            <v>538154</v>
          </cell>
        </row>
        <row r="2091">
          <cell r="A2091">
            <v>221093</v>
          </cell>
          <cell r="B2091" t="str">
            <v>PI</v>
          </cell>
          <cell r="C2091" t="str">
            <v>SUSSUAPARA</v>
          </cell>
          <cell r="D2091" t="str">
            <v>221093</v>
          </cell>
          <cell r="F2091">
            <v>2110287</v>
          </cell>
          <cell r="H2091">
            <v>1425834</v>
          </cell>
        </row>
        <row r="2092">
          <cell r="A2092">
            <v>221095</v>
          </cell>
          <cell r="B2092" t="str">
            <v>PI</v>
          </cell>
          <cell r="C2092" t="str">
            <v>TAMBORIL DO PIAUÍ</v>
          </cell>
          <cell r="D2092" t="str">
            <v>221095</v>
          </cell>
          <cell r="E2092">
            <v>5482</v>
          </cell>
          <cell r="F2092">
            <v>3303494</v>
          </cell>
          <cell r="G2092">
            <v>611</v>
          </cell>
          <cell r="H2092">
            <v>2185901</v>
          </cell>
        </row>
        <row r="2093">
          <cell r="A2093">
            <v>221100</v>
          </cell>
          <cell r="B2093" t="str">
            <v>PI</v>
          </cell>
          <cell r="C2093" t="str">
            <v>TERESINA</v>
          </cell>
          <cell r="D2093" t="str">
            <v>221100</v>
          </cell>
          <cell r="E2093">
            <v>3680841</v>
          </cell>
          <cell r="F2093">
            <v>764611661</v>
          </cell>
          <cell r="G2093">
            <v>3168741</v>
          </cell>
          <cell r="H2093">
            <v>543475730</v>
          </cell>
        </row>
        <row r="2094">
          <cell r="A2094">
            <v>221110</v>
          </cell>
          <cell r="B2094" t="str">
            <v>PI</v>
          </cell>
          <cell r="C2094" t="str">
            <v>UNIÃO</v>
          </cell>
          <cell r="D2094" t="str">
            <v>221110</v>
          </cell>
          <cell r="E2094">
            <v>642952</v>
          </cell>
          <cell r="F2094">
            <v>71816057</v>
          </cell>
          <cell r="G2094">
            <v>344837</v>
          </cell>
          <cell r="H2094">
            <v>57436958</v>
          </cell>
        </row>
        <row r="2095">
          <cell r="A2095">
            <v>221120</v>
          </cell>
          <cell r="B2095" t="str">
            <v>PI</v>
          </cell>
          <cell r="C2095" t="str">
            <v>URUÇUÍ</v>
          </cell>
          <cell r="D2095" t="str">
            <v>221120</v>
          </cell>
          <cell r="E2095">
            <v>248838</v>
          </cell>
          <cell r="F2095">
            <v>56142451</v>
          </cell>
          <cell r="G2095">
            <v>106094</v>
          </cell>
          <cell r="H2095">
            <v>44171878</v>
          </cell>
        </row>
        <row r="2096">
          <cell r="A2096">
            <v>221130</v>
          </cell>
          <cell r="B2096" t="str">
            <v>PI</v>
          </cell>
          <cell r="C2096" t="str">
            <v>VALENÇA DO PIAUÍ</v>
          </cell>
          <cell r="D2096" t="str">
            <v>221130</v>
          </cell>
          <cell r="F2096">
            <v>1330768</v>
          </cell>
          <cell r="H2096">
            <v>944416</v>
          </cell>
        </row>
        <row r="2097">
          <cell r="A2097">
            <v>221135</v>
          </cell>
          <cell r="B2097" t="str">
            <v>PI</v>
          </cell>
          <cell r="C2097" t="str">
            <v>VÁRZEA BRANCA</v>
          </cell>
          <cell r="D2097" t="str">
            <v>221135</v>
          </cell>
          <cell r="F2097">
            <v>12182954</v>
          </cell>
          <cell r="H2097">
            <v>8247649</v>
          </cell>
        </row>
        <row r="2098">
          <cell r="A2098">
            <v>221140</v>
          </cell>
          <cell r="B2098" t="str">
            <v>PI</v>
          </cell>
          <cell r="C2098" t="str">
            <v>VÁRZEA GRANDE</v>
          </cell>
          <cell r="D2098" t="str">
            <v>221140</v>
          </cell>
          <cell r="F2098">
            <v>7125927</v>
          </cell>
          <cell r="H2098">
            <v>5023810</v>
          </cell>
        </row>
        <row r="2099">
          <cell r="A2099">
            <v>221150</v>
          </cell>
          <cell r="B2099" t="str">
            <v>PI</v>
          </cell>
          <cell r="C2099" t="str">
            <v>VERA MENDES</v>
          </cell>
          <cell r="D2099" t="str">
            <v>221150</v>
          </cell>
          <cell r="F2099">
            <v>19567507</v>
          </cell>
          <cell r="H2099">
            <v>13817061</v>
          </cell>
        </row>
        <row r="2100">
          <cell r="A2100">
            <v>221160</v>
          </cell>
          <cell r="B2100" t="str">
            <v>PI</v>
          </cell>
          <cell r="C2100" t="str">
            <v>VILA NOVA DO PIAUÍ</v>
          </cell>
          <cell r="D2100" t="str">
            <v>221160</v>
          </cell>
          <cell r="E2100">
            <v>684</v>
          </cell>
          <cell r="F2100">
            <v>507140</v>
          </cell>
          <cell r="G2100">
            <v>1369</v>
          </cell>
          <cell r="H2100">
            <v>475758</v>
          </cell>
        </row>
        <row r="2101">
          <cell r="A2101">
            <v>221170</v>
          </cell>
          <cell r="B2101" t="str">
            <v>PI</v>
          </cell>
          <cell r="C2101" t="str">
            <v>WALL FERRAZ</v>
          </cell>
          <cell r="D2101" t="str">
            <v>221170</v>
          </cell>
          <cell r="F2101">
            <v>5240633</v>
          </cell>
          <cell r="H2101">
            <v>3678612</v>
          </cell>
        </row>
        <row r="2102">
          <cell r="A2102">
            <v>330015</v>
          </cell>
          <cell r="B2102" t="str">
            <v>RJ</v>
          </cell>
          <cell r="C2102" t="str">
            <v>APERIBÉ</v>
          </cell>
          <cell r="D2102" t="str">
            <v>330015</v>
          </cell>
          <cell r="F2102">
            <v>0</v>
          </cell>
          <cell r="H2102">
            <v>0</v>
          </cell>
        </row>
        <row r="2103">
          <cell r="A2103">
            <v>330022</v>
          </cell>
          <cell r="B2103" t="str">
            <v>RJ</v>
          </cell>
          <cell r="C2103" t="str">
            <v>AREAL</v>
          </cell>
          <cell r="D2103" t="str">
            <v>330022</v>
          </cell>
          <cell r="E2103">
            <v>192040</v>
          </cell>
          <cell r="F2103">
            <v>30453252</v>
          </cell>
          <cell r="G2103">
            <v>106847</v>
          </cell>
          <cell r="H2103">
            <v>18558978</v>
          </cell>
        </row>
        <row r="2104">
          <cell r="A2104">
            <v>330030</v>
          </cell>
          <cell r="B2104" t="str">
            <v>RJ</v>
          </cell>
          <cell r="C2104" t="str">
            <v>BARRA DO PIRAÍ</v>
          </cell>
          <cell r="D2104" t="str">
            <v>330030</v>
          </cell>
          <cell r="F2104">
            <v>6022494</v>
          </cell>
          <cell r="H2104">
            <v>4274028</v>
          </cell>
        </row>
        <row r="2105">
          <cell r="A2105">
            <v>330040</v>
          </cell>
          <cell r="B2105" t="str">
            <v>RJ</v>
          </cell>
          <cell r="C2105" t="str">
            <v>BARRA MANSA</v>
          </cell>
          <cell r="D2105" t="str">
            <v>330040</v>
          </cell>
          <cell r="E2105">
            <v>913188</v>
          </cell>
          <cell r="F2105">
            <v>166622397</v>
          </cell>
          <cell r="G2105">
            <v>711367</v>
          </cell>
          <cell r="H2105">
            <v>119858464</v>
          </cell>
        </row>
        <row r="2106">
          <cell r="A2106">
            <v>330050</v>
          </cell>
          <cell r="B2106" t="str">
            <v>RJ</v>
          </cell>
          <cell r="C2106" t="str">
            <v>BOM JARDIM</v>
          </cell>
          <cell r="D2106" t="str">
            <v>330050</v>
          </cell>
          <cell r="F2106">
            <v>2055785</v>
          </cell>
          <cell r="G2106">
            <v>35372</v>
          </cell>
          <cell r="H2106">
            <v>9906729</v>
          </cell>
        </row>
        <row r="2107">
          <cell r="A2107">
            <v>330090</v>
          </cell>
          <cell r="B2107" t="str">
            <v>RJ</v>
          </cell>
          <cell r="C2107" t="str">
            <v>CAMBUCI</v>
          </cell>
          <cell r="D2107" t="str">
            <v>330090</v>
          </cell>
          <cell r="F2107">
            <v>33350426</v>
          </cell>
          <cell r="H2107">
            <v>22594819</v>
          </cell>
        </row>
        <row r="2108">
          <cell r="A2108">
            <v>330110</v>
          </cell>
          <cell r="B2108" t="str">
            <v>RJ</v>
          </cell>
          <cell r="C2108" t="str">
            <v>CANTAGALO</v>
          </cell>
          <cell r="D2108" t="str">
            <v>330110</v>
          </cell>
          <cell r="E2108">
            <v>5762</v>
          </cell>
          <cell r="F2108">
            <v>55331160</v>
          </cell>
          <cell r="G2108">
            <v>23258</v>
          </cell>
          <cell r="H2108">
            <v>34537627</v>
          </cell>
        </row>
        <row r="2109">
          <cell r="A2109">
            <v>330115</v>
          </cell>
          <cell r="B2109" t="str">
            <v>RJ</v>
          </cell>
          <cell r="C2109" t="str">
            <v>CARDOSO MOREIRA</v>
          </cell>
          <cell r="D2109" t="str">
            <v>330115</v>
          </cell>
          <cell r="F2109">
            <v>32074960</v>
          </cell>
          <cell r="H2109">
            <v>23640426</v>
          </cell>
        </row>
        <row r="2110">
          <cell r="A2110">
            <v>330120</v>
          </cell>
          <cell r="B2110" t="str">
            <v>RJ</v>
          </cell>
          <cell r="C2110" t="str">
            <v>CARMO</v>
          </cell>
          <cell r="D2110" t="str">
            <v>330120</v>
          </cell>
          <cell r="F2110">
            <v>1550000</v>
          </cell>
          <cell r="H2110">
            <v>1100000</v>
          </cell>
        </row>
        <row r="2111">
          <cell r="A2111">
            <v>330095</v>
          </cell>
          <cell r="B2111" t="str">
            <v>RJ</v>
          </cell>
          <cell r="C2111" t="str">
            <v>COMENDADOR LEVY GASPARIAN</v>
          </cell>
          <cell r="D2111" t="str">
            <v>330095</v>
          </cell>
          <cell r="F2111">
            <v>7781</v>
          </cell>
          <cell r="H2111">
            <v>5522</v>
          </cell>
        </row>
        <row r="2112">
          <cell r="A2112">
            <v>330140</v>
          </cell>
          <cell r="B2112" t="str">
            <v>RJ</v>
          </cell>
          <cell r="C2112" t="str">
            <v>CONCEIÇÃO DE MACABU</v>
          </cell>
          <cell r="D2112" t="str">
            <v>330140</v>
          </cell>
          <cell r="F2112">
            <v>13914629</v>
          </cell>
          <cell r="H2112">
            <v>9874898</v>
          </cell>
        </row>
        <row r="2113">
          <cell r="A2113">
            <v>330150</v>
          </cell>
          <cell r="B2113" t="str">
            <v>RJ</v>
          </cell>
          <cell r="C2113" t="str">
            <v>CORDEIRO</v>
          </cell>
          <cell r="D2113" t="str">
            <v>330150</v>
          </cell>
          <cell r="F2113">
            <v>16144955</v>
          </cell>
          <cell r="H2113">
            <v>11457710</v>
          </cell>
        </row>
        <row r="2114">
          <cell r="A2114">
            <v>330160</v>
          </cell>
          <cell r="B2114" t="str">
            <v>RJ</v>
          </cell>
          <cell r="C2114" t="str">
            <v>DUAS BARRAS</v>
          </cell>
          <cell r="D2114" t="str">
            <v>330160</v>
          </cell>
          <cell r="F2114">
            <v>439270</v>
          </cell>
          <cell r="H2114">
            <v>311740</v>
          </cell>
        </row>
        <row r="2115">
          <cell r="A2115">
            <v>330180</v>
          </cell>
          <cell r="B2115" t="str">
            <v>RJ</v>
          </cell>
          <cell r="C2115" t="str">
            <v>ENGENHEIRO PAULO DE FRONTIN</v>
          </cell>
          <cell r="D2115" t="str">
            <v>330180</v>
          </cell>
          <cell r="F2115">
            <v>54429521</v>
          </cell>
          <cell r="H2115">
            <v>38627402</v>
          </cell>
        </row>
        <row r="2116">
          <cell r="A2116">
            <v>330187</v>
          </cell>
          <cell r="B2116" t="str">
            <v>RJ</v>
          </cell>
          <cell r="C2116" t="str">
            <v>IGUABA GRANDE</v>
          </cell>
          <cell r="D2116" t="str">
            <v>330187</v>
          </cell>
          <cell r="E2116">
            <v>42676372</v>
          </cell>
          <cell r="F2116">
            <v>8690418689</v>
          </cell>
          <cell r="G2116">
            <v>13026600</v>
          </cell>
          <cell r="H2116">
            <v>5399578009</v>
          </cell>
        </row>
        <row r="2117">
          <cell r="A2117">
            <v>330190</v>
          </cell>
          <cell r="B2117" t="str">
            <v>RJ</v>
          </cell>
          <cell r="C2117" t="str">
            <v>ITABORAÍ</v>
          </cell>
          <cell r="D2117" t="str">
            <v>330190</v>
          </cell>
          <cell r="E2117">
            <v>524684</v>
          </cell>
          <cell r="F2117">
            <v>62763368</v>
          </cell>
          <cell r="G2117">
            <v>418195</v>
          </cell>
          <cell r="H2117">
            <v>38287053</v>
          </cell>
        </row>
        <row r="2118">
          <cell r="A2118">
            <v>330200</v>
          </cell>
          <cell r="B2118" t="str">
            <v>RJ</v>
          </cell>
          <cell r="C2118" t="str">
            <v>ITAGUAÍ</v>
          </cell>
          <cell r="D2118" t="str">
            <v>330200</v>
          </cell>
          <cell r="F2118">
            <v>328425563</v>
          </cell>
          <cell r="H2118">
            <v>233076206</v>
          </cell>
        </row>
        <row r="2119">
          <cell r="A2119">
            <v>330210</v>
          </cell>
          <cell r="B2119" t="str">
            <v>RJ</v>
          </cell>
          <cell r="C2119" t="str">
            <v>ITAOCARA</v>
          </cell>
          <cell r="D2119" t="str">
            <v>330210</v>
          </cell>
          <cell r="F2119">
            <v>39709667</v>
          </cell>
          <cell r="H2119">
            <v>28181054</v>
          </cell>
        </row>
        <row r="2120">
          <cell r="A2120">
            <v>330225</v>
          </cell>
          <cell r="B2120" t="str">
            <v>RJ</v>
          </cell>
          <cell r="C2120" t="str">
            <v>ITATIAIA</v>
          </cell>
          <cell r="D2120" t="str">
            <v>330225</v>
          </cell>
          <cell r="E2120">
            <v>473043</v>
          </cell>
          <cell r="F2120">
            <v>101936770</v>
          </cell>
          <cell r="G2120">
            <v>478084</v>
          </cell>
          <cell r="H2120">
            <v>76618013</v>
          </cell>
        </row>
        <row r="2121">
          <cell r="A2121">
            <v>330227</v>
          </cell>
          <cell r="B2121" t="str">
            <v>RJ</v>
          </cell>
          <cell r="C2121" t="str">
            <v>JAPERI</v>
          </cell>
          <cell r="D2121" t="str">
            <v>330227</v>
          </cell>
          <cell r="F2121">
            <v>25522238</v>
          </cell>
          <cell r="H2121">
            <v>18112556</v>
          </cell>
        </row>
        <row r="2122">
          <cell r="A2122">
            <v>330230</v>
          </cell>
          <cell r="B2122" t="str">
            <v>RJ</v>
          </cell>
          <cell r="C2122" t="str">
            <v>LAJE DO MURIAÉ</v>
          </cell>
          <cell r="D2122" t="str">
            <v>330230</v>
          </cell>
          <cell r="F2122">
            <v>2863625</v>
          </cell>
          <cell r="H2122">
            <v>2032250</v>
          </cell>
        </row>
        <row r="2123">
          <cell r="A2123">
            <v>330240</v>
          </cell>
          <cell r="B2123" t="str">
            <v>RJ</v>
          </cell>
          <cell r="C2123" t="str">
            <v>MACAÉ</v>
          </cell>
          <cell r="D2123" t="str">
            <v>330240</v>
          </cell>
          <cell r="F2123">
            <v>912698683</v>
          </cell>
          <cell r="H2123">
            <v>647721646</v>
          </cell>
        </row>
        <row r="2124">
          <cell r="A2124">
            <v>330245</v>
          </cell>
          <cell r="B2124" t="str">
            <v>RJ</v>
          </cell>
          <cell r="C2124" t="str">
            <v>MACUCO</v>
          </cell>
          <cell r="D2124" t="str">
            <v>330245</v>
          </cell>
          <cell r="E2124">
            <v>7199</v>
          </cell>
          <cell r="F2124">
            <v>8391845</v>
          </cell>
          <cell r="G2124">
            <v>2037</v>
          </cell>
          <cell r="H2124">
            <v>5167013</v>
          </cell>
        </row>
        <row r="2125">
          <cell r="A2125">
            <v>330270</v>
          </cell>
          <cell r="B2125" t="str">
            <v>RJ</v>
          </cell>
          <cell r="C2125" t="str">
            <v>MARICÁ</v>
          </cell>
          <cell r="D2125" t="str">
            <v>330270</v>
          </cell>
          <cell r="E2125">
            <v>547077</v>
          </cell>
          <cell r="F2125">
            <v>97711563</v>
          </cell>
          <cell r="G2125">
            <v>152583</v>
          </cell>
          <cell r="H2125">
            <v>59702950</v>
          </cell>
        </row>
        <row r="2126">
          <cell r="A2126">
            <v>330280</v>
          </cell>
          <cell r="B2126" t="str">
            <v>RJ</v>
          </cell>
          <cell r="C2126" t="str">
            <v>MENDES</v>
          </cell>
          <cell r="D2126" t="str">
            <v>330280</v>
          </cell>
          <cell r="F2126">
            <v>17086673</v>
          </cell>
          <cell r="H2126">
            <v>12126026</v>
          </cell>
        </row>
        <row r="2127">
          <cell r="A2127">
            <v>330285</v>
          </cell>
          <cell r="B2127" t="str">
            <v>RJ</v>
          </cell>
          <cell r="C2127" t="str">
            <v>MESQUITA</v>
          </cell>
          <cell r="D2127" t="str">
            <v>330285</v>
          </cell>
          <cell r="F2127">
            <v>197271259</v>
          </cell>
          <cell r="H2127">
            <v>139998958</v>
          </cell>
        </row>
        <row r="2128">
          <cell r="A2128">
            <v>330290</v>
          </cell>
          <cell r="B2128" t="str">
            <v>RJ</v>
          </cell>
          <cell r="C2128" t="str">
            <v>MIGUEL PEREIRA</v>
          </cell>
          <cell r="D2128" t="str">
            <v>330290</v>
          </cell>
          <cell r="E2128">
            <v>516302</v>
          </cell>
          <cell r="F2128">
            <v>103704827</v>
          </cell>
          <cell r="G2128">
            <v>187989</v>
          </cell>
          <cell r="H2128">
            <v>78391510</v>
          </cell>
        </row>
        <row r="2129">
          <cell r="A2129">
            <v>330300</v>
          </cell>
          <cell r="B2129" t="str">
            <v>RJ</v>
          </cell>
          <cell r="C2129" t="str">
            <v>MIRACEMA</v>
          </cell>
          <cell r="D2129" t="str">
            <v>330300</v>
          </cell>
          <cell r="E2129">
            <v>422997</v>
          </cell>
          <cell r="F2129">
            <v>30814923</v>
          </cell>
          <cell r="H2129">
            <v>22855225</v>
          </cell>
        </row>
        <row r="2130">
          <cell r="A2130">
            <v>330310</v>
          </cell>
          <cell r="B2130" t="str">
            <v>RJ</v>
          </cell>
          <cell r="C2130" t="str">
            <v>NATIVIDADE</v>
          </cell>
          <cell r="D2130" t="str">
            <v>330310</v>
          </cell>
          <cell r="E2130">
            <v>381027</v>
          </cell>
          <cell r="F2130">
            <v>73967985</v>
          </cell>
          <cell r="G2130">
            <v>15781</v>
          </cell>
          <cell r="H2130">
            <v>46189312</v>
          </cell>
        </row>
        <row r="2131">
          <cell r="A2131">
            <v>330330</v>
          </cell>
          <cell r="B2131" t="str">
            <v>RJ</v>
          </cell>
          <cell r="C2131" t="str">
            <v>NITERÓI</v>
          </cell>
          <cell r="D2131" t="str">
            <v>330330</v>
          </cell>
          <cell r="E2131">
            <v>3146764</v>
          </cell>
          <cell r="F2131">
            <v>603800437</v>
          </cell>
          <cell r="G2131">
            <v>2600874</v>
          </cell>
          <cell r="H2131">
            <v>577615294</v>
          </cell>
        </row>
        <row r="2132">
          <cell r="A2132">
            <v>330340</v>
          </cell>
          <cell r="B2132" t="str">
            <v>RJ</v>
          </cell>
          <cell r="C2132" t="str">
            <v>NOVA FRIBURGO</v>
          </cell>
          <cell r="D2132" t="str">
            <v>330340</v>
          </cell>
          <cell r="F2132">
            <v>154382833</v>
          </cell>
          <cell r="G2132">
            <v>431</v>
          </cell>
          <cell r="H2132">
            <v>109569138</v>
          </cell>
        </row>
        <row r="2133">
          <cell r="A2133">
            <v>330350</v>
          </cell>
          <cell r="B2133" t="str">
            <v>RJ</v>
          </cell>
          <cell r="C2133" t="str">
            <v>NOVA IGUAÇU</v>
          </cell>
          <cell r="D2133" t="str">
            <v>330350</v>
          </cell>
          <cell r="F2133">
            <v>728172981</v>
          </cell>
          <cell r="H2133">
            <v>516767922</v>
          </cell>
        </row>
        <row r="2134">
          <cell r="A2134">
            <v>330360</v>
          </cell>
          <cell r="B2134" t="str">
            <v>RJ</v>
          </cell>
          <cell r="C2134" t="str">
            <v>PARACAMBI</v>
          </cell>
          <cell r="D2134" t="str">
            <v>330360</v>
          </cell>
          <cell r="F2134">
            <v>29510450</v>
          </cell>
          <cell r="H2134">
            <v>20932252</v>
          </cell>
        </row>
        <row r="2135">
          <cell r="A2135">
            <v>330370</v>
          </cell>
          <cell r="B2135" t="str">
            <v>RJ</v>
          </cell>
          <cell r="C2135" t="str">
            <v>PARAÍBA DO SUL</v>
          </cell>
          <cell r="D2135" t="str">
            <v>330370</v>
          </cell>
          <cell r="E2135">
            <v>300934</v>
          </cell>
          <cell r="F2135">
            <v>158353676</v>
          </cell>
          <cell r="G2135">
            <v>80045</v>
          </cell>
          <cell r="H2135">
            <v>108969212</v>
          </cell>
        </row>
        <row r="2136">
          <cell r="A2136">
            <v>330385</v>
          </cell>
          <cell r="B2136" t="str">
            <v>RJ</v>
          </cell>
          <cell r="C2136" t="str">
            <v>PATY DO ALFERES</v>
          </cell>
          <cell r="D2136" t="str">
            <v>330385</v>
          </cell>
          <cell r="E2136">
            <v>545830</v>
          </cell>
          <cell r="F2136">
            <v>58950732</v>
          </cell>
          <cell r="G2136">
            <v>364902</v>
          </cell>
          <cell r="H2136">
            <v>56761248</v>
          </cell>
        </row>
        <row r="2137">
          <cell r="A2137">
            <v>330395</v>
          </cell>
          <cell r="B2137" t="str">
            <v>RJ</v>
          </cell>
          <cell r="C2137" t="str">
            <v>PINHEIRAL</v>
          </cell>
          <cell r="D2137" t="str">
            <v>330395</v>
          </cell>
          <cell r="F2137">
            <v>14742453</v>
          </cell>
          <cell r="H2137">
            <v>10462386</v>
          </cell>
        </row>
        <row r="2138">
          <cell r="A2138">
            <v>330400</v>
          </cell>
          <cell r="B2138" t="str">
            <v>RJ</v>
          </cell>
          <cell r="C2138" t="str">
            <v>PIRAÍ</v>
          </cell>
          <cell r="D2138" t="str">
            <v>330400</v>
          </cell>
          <cell r="E2138">
            <v>3018</v>
          </cell>
          <cell r="F2138">
            <v>7606665</v>
          </cell>
          <cell r="G2138">
            <v>414</v>
          </cell>
          <cell r="H2138">
            <v>5412420</v>
          </cell>
        </row>
        <row r="2139">
          <cell r="A2139">
            <v>330410</v>
          </cell>
          <cell r="B2139" t="str">
            <v>RJ</v>
          </cell>
          <cell r="C2139" t="str">
            <v>PORCIÚNCULA</v>
          </cell>
          <cell r="D2139" t="str">
            <v>330410</v>
          </cell>
          <cell r="E2139">
            <v>922819</v>
          </cell>
          <cell r="F2139">
            <v>24359023</v>
          </cell>
          <cell r="G2139">
            <v>121846</v>
          </cell>
          <cell r="H2139">
            <v>14368638</v>
          </cell>
        </row>
        <row r="2140">
          <cell r="A2140">
            <v>330411</v>
          </cell>
          <cell r="B2140" t="str">
            <v>RJ</v>
          </cell>
          <cell r="C2140" t="str">
            <v>PORTO REAL</v>
          </cell>
          <cell r="D2140" t="str">
            <v>330411</v>
          </cell>
          <cell r="F2140">
            <v>78837805</v>
          </cell>
          <cell r="H2140">
            <v>55949410</v>
          </cell>
        </row>
        <row r="2141">
          <cell r="A2141">
            <v>330412</v>
          </cell>
          <cell r="B2141" t="str">
            <v>RJ</v>
          </cell>
          <cell r="C2141" t="str">
            <v>QUATIS</v>
          </cell>
          <cell r="D2141" t="str">
            <v>330412</v>
          </cell>
          <cell r="F2141">
            <v>27666322</v>
          </cell>
          <cell r="H2141">
            <v>19634164</v>
          </cell>
        </row>
        <row r="2142">
          <cell r="A2142">
            <v>330414</v>
          </cell>
          <cell r="B2142" t="str">
            <v>RJ</v>
          </cell>
          <cell r="C2142" t="str">
            <v>QUEIMADOS</v>
          </cell>
          <cell r="D2142" t="str">
            <v>330414</v>
          </cell>
          <cell r="E2142">
            <v>111743</v>
          </cell>
          <cell r="F2142">
            <v>122374881</v>
          </cell>
          <cell r="G2142">
            <v>260581</v>
          </cell>
          <cell r="H2142">
            <v>83432529</v>
          </cell>
        </row>
        <row r="2143">
          <cell r="A2143">
            <v>330415</v>
          </cell>
          <cell r="B2143" t="str">
            <v>RJ</v>
          </cell>
          <cell r="C2143" t="str">
            <v>QUISSAMÃ</v>
          </cell>
          <cell r="D2143" t="str">
            <v>330415</v>
          </cell>
          <cell r="E2143">
            <v>46357</v>
          </cell>
          <cell r="F2143">
            <v>69893785</v>
          </cell>
          <cell r="G2143">
            <v>52929</v>
          </cell>
          <cell r="H2143">
            <v>48710636</v>
          </cell>
        </row>
        <row r="2144">
          <cell r="A2144">
            <v>330420</v>
          </cell>
          <cell r="B2144" t="str">
            <v>RJ</v>
          </cell>
          <cell r="C2144" t="str">
            <v>RESENDE</v>
          </cell>
          <cell r="D2144" t="str">
            <v>330420</v>
          </cell>
          <cell r="F2144">
            <v>473693175</v>
          </cell>
          <cell r="H2144">
            <v>336169350</v>
          </cell>
        </row>
        <row r="2145">
          <cell r="A2145">
            <v>330430</v>
          </cell>
          <cell r="B2145" t="str">
            <v>RJ</v>
          </cell>
          <cell r="C2145" t="str">
            <v>RIO BONITO</v>
          </cell>
          <cell r="D2145" t="str">
            <v>330430</v>
          </cell>
          <cell r="F2145">
            <v>36111280</v>
          </cell>
          <cell r="H2145">
            <v>25627360</v>
          </cell>
        </row>
        <row r="2146">
          <cell r="A2146">
            <v>330440</v>
          </cell>
          <cell r="B2146" t="str">
            <v>RJ</v>
          </cell>
          <cell r="C2146" t="str">
            <v>RIO CLARO</v>
          </cell>
          <cell r="D2146" t="str">
            <v>330440</v>
          </cell>
          <cell r="E2146">
            <v>371390</v>
          </cell>
          <cell r="F2146">
            <v>33634166</v>
          </cell>
          <cell r="G2146">
            <v>134405</v>
          </cell>
          <cell r="H2146">
            <v>20528693</v>
          </cell>
        </row>
        <row r="2147">
          <cell r="A2147">
            <v>330450</v>
          </cell>
          <cell r="B2147" t="str">
            <v>RJ</v>
          </cell>
          <cell r="C2147" t="str">
            <v>RIO DAS FLORES</v>
          </cell>
          <cell r="D2147" t="str">
            <v>330450</v>
          </cell>
          <cell r="E2147">
            <v>100351</v>
          </cell>
          <cell r="F2147">
            <v>12908355</v>
          </cell>
          <cell r="G2147">
            <v>70</v>
          </cell>
          <cell r="H2147">
            <v>8502473</v>
          </cell>
        </row>
        <row r="2148">
          <cell r="A2148">
            <v>330455</v>
          </cell>
          <cell r="B2148" t="str">
            <v>RJ</v>
          </cell>
          <cell r="C2148" t="str">
            <v>RIO DE JANEIRO</v>
          </cell>
          <cell r="D2148" t="str">
            <v>330455</v>
          </cell>
          <cell r="F2148">
            <v>26040</v>
          </cell>
          <cell r="H2148">
            <v>18480</v>
          </cell>
        </row>
        <row r="2149">
          <cell r="A2149">
            <v>330480</v>
          </cell>
          <cell r="B2149" t="str">
            <v>RJ</v>
          </cell>
          <cell r="C2149" t="str">
            <v>SÃO FIDÉLIS</v>
          </cell>
          <cell r="D2149" t="str">
            <v>330480</v>
          </cell>
          <cell r="F2149">
            <v>57611082</v>
          </cell>
          <cell r="H2149">
            <v>40885284</v>
          </cell>
        </row>
        <row r="2150">
          <cell r="A2150">
            <v>330475</v>
          </cell>
          <cell r="B2150" t="str">
            <v>RJ</v>
          </cell>
          <cell r="C2150" t="str">
            <v>SÃO FRANCISCO DE ITABAPOANA</v>
          </cell>
          <cell r="D2150" t="str">
            <v>330475</v>
          </cell>
          <cell r="F2150">
            <v>13733868</v>
          </cell>
          <cell r="H2150">
            <v>9746616</v>
          </cell>
        </row>
        <row r="2151">
          <cell r="A2151">
            <v>330513</v>
          </cell>
          <cell r="B2151" t="str">
            <v>RJ</v>
          </cell>
          <cell r="C2151" t="str">
            <v>SÃO JOSÉ DE UBÁ</v>
          </cell>
          <cell r="D2151" t="str">
            <v>330513</v>
          </cell>
          <cell r="E2151">
            <v>3371</v>
          </cell>
          <cell r="F2151">
            <v>5509978</v>
          </cell>
          <cell r="G2151">
            <v>47254</v>
          </cell>
          <cell r="H2151">
            <v>4508034</v>
          </cell>
        </row>
        <row r="2152">
          <cell r="A2152">
            <v>330515</v>
          </cell>
          <cell r="B2152" t="str">
            <v>RJ</v>
          </cell>
          <cell r="C2152" t="str">
            <v>SÃO JOSÉ DO VALE DO RIO PRETO</v>
          </cell>
          <cell r="D2152" t="str">
            <v>330515</v>
          </cell>
          <cell r="F2152">
            <v>22176780</v>
          </cell>
          <cell r="H2152">
            <v>15738360</v>
          </cell>
        </row>
        <row r="2153">
          <cell r="A2153">
            <v>330520</v>
          </cell>
          <cell r="B2153" t="str">
            <v>RJ</v>
          </cell>
          <cell r="C2153" t="str">
            <v>SÃO PEDRO DA ALDEIA</v>
          </cell>
          <cell r="D2153" t="str">
            <v>330520</v>
          </cell>
          <cell r="E2153">
            <v>111888</v>
          </cell>
          <cell r="F2153">
            <v>75600602</v>
          </cell>
          <cell r="G2153">
            <v>46976</v>
          </cell>
          <cell r="H2153">
            <v>52047701</v>
          </cell>
        </row>
        <row r="2154">
          <cell r="A2154">
            <v>330530</v>
          </cell>
          <cell r="B2154" t="str">
            <v>RJ</v>
          </cell>
          <cell r="C2154" t="str">
            <v>SÃO SEBASTIÃO DO ALTO</v>
          </cell>
          <cell r="D2154" t="str">
            <v>330530</v>
          </cell>
          <cell r="E2154">
            <v>107553</v>
          </cell>
          <cell r="F2154">
            <v>63241887</v>
          </cell>
          <cell r="G2154">
            <v>124867</v>
          </cell>
          <cell r="H2154">
            <v>43543639</v>
          </cell>
        </row>
        <row r="2155">
          <cell r="A2155">
            <v>330540</v>
          </cell>
          <cell r="B2155" t="str">
            <v>RJ</v>
          </cell>
          <cell r="C2155" t="str">
            <v>SAPUCAIA</v>
          </cell>
          <cell r="D2155" t="str">
            <v>330540</v>
          </cell>
          <cell r="E2155">
            <v>61949</v>
          </cell>
          <cell r="F2155">
            <v>50633182</v>
          </cell>
          <cell r="G2155">
            <v>132449</v>
          </cell>
          <cell r="H2155">
            <v>41141916</v>
          </cell>
        </row>
        <row r="2156">
          <cell r="A2156">
            <v>330560</v>
          </cell>
          <cell r="B2156" t="str">
            <v>RJ</v>
          </cell>
          <cell r="C2156" t="str">
            <v>SILVA JARDIM</v>
          </cell>
          <cell r="D2156" t="str">
            <v>330560</v>
          </cell>
          <cell r="F2156">
            <v>488684</v>
          </cell>
          <cell r="H2156">
            <v>346808</v>
          </cell>
        </row>
        <row r="2157">
          <cell r="A2157">
            <v>330570</v>
          </cell>
          <cell r="B2157" t="str">
            <v>RJ</v>
          </cell>
          <cell r="C2157" t="str">
            <v>SUMIDOURO</v>
          </cell>
          <cell r="D2157" t="str">
            <v>330570</v>
          </cell>
          <cell r="F2157">
            <v>76956537</v>
          </cell>
          <cell r="H2157">
            <v>54587034</v>
          </cell>
        </row>
        <row r="2158">
          <cell r="A2158">
            <v>330580</v>
          </cell>
          <cell r="B2158" t="str">
            <v>RJ</v>
          </cell>
          <cell r="C2158" t="str">
            <v>TERESÓPOLIS</v>
          </cell>
          <cell r="D2158" t="str">
            <v>330580</v>
          </cell>
          <cell r="F2158">
            <v>75849808</v>
          </cell>
          <cell r="H2158">
            <v>53828896</v>
          </cell>
        </row>
        <row r="2159">
          <cell r="A2159">
            <v>330590</v>
          </cell>
          <cell r="B2159" t="str">
            <v>RJ</v>
          </cell>
          <cell r="C2159" t="str">
            <v>TRAJANO DE MORAES</v>
          </cell>
          <cell r="D2159" t="str">
            <v>330590</v>
          </cell>
          <cell r="E2159">
            <v>4486</v>
          </cell>
          <cell r="F2159">
            <v>3776166</v>
          </cell>
          <cell r="G2159">
            <v>3045</v>
          </cell>
          <cell r="H2159">
            <v>2959674</v>
          </cell>
        </row>
        <row r="2160">
          <cell r="A2160">
            <v>330600</v>
          </cell>
          <cell r="B2160" t="str">
            <v>RJ</v>
          </cell>
          <cell r="C2160" t="str">
            <v>TRÊS RIOS</v>
          </cell>
          <cell r="D2160" t="str">
            <v>330600</v>
          </cell>
          <cell r="E2160">
            <v>386687</v>
          </cell>
          <cell r="F2160">
            <v>24693961</v>
          </cell>
          <cell r="G2160">
            <v>875316</v>
          </cell>
          <cell r="H2160">
            <v>36185141</v>
          </cell>
        </row>
        <row r="2161">
          <cell r="A2161">
            <v>330610</v>
          </cell>
          <cell r="B2161" t="str">
            <v>RJ</v>
          </cell>
          <cell r="C2161" t="str">
            <v>VALENÇA</v>
          </cell>
          <cell r="D2161" t="str">
            <v>330610</v>
          </cell>
          <cell r="F2161">
            <v>387825190</v>
          </cell>
          <cell r="H2161">
            <v>275230780</v>
          </cell>
        </row>
        <row r="2162">
          <cell r="A2162">
            <v>330615</v>
          </cell>
          <cell r="B2162" t="str">
            <v>RJ</v>
          </cell>
          <cell r="C2162" t="str">
            <v>VARRE-SAI</v>
          </cell>
          <cell r="D2162" t="str">
            <v>330615</v>
          </cell>
          <cell r="E2162">
            <v>745</v>
          </cell>
          <cell r="F2162">
            <v>1912863</v>
          </cell>
          <cell r="G2162">
            <v>3289</v>
          </cell>
          <cell r="H2162">
            <v>4066494</v>
          </cell>
        </row>
        <row r="2163">
          <cell r="A2163">
            <v>330620</v>
          </cell>
          <cell r="B2163" t="str">
            <v>RJ</v>
          </cell>
          <cell r="C2163" t="str">
            <v>VASSOURAS</v>
          </cell>
          <cell r="D2163" t="str">
            <v>330620</v>
          </cell>
          <cell r="E2163">
            <v>503653</v>
          </cell>
          <cell r="F2163">
            <v>99031823</v>
          </cell>
          <cell r="G2163">
            <v>505503</v>
          </cell>
          <cell r="H2163">
            <v>75904204</v>
          </cell>
        </row>
        <row r="2164">
          <cell r="A2164">
            <v>330630</v>
          </cell>
          <cell r="B2164" t="str">
            <v>RJ</v>
          </cell>
          <cell r="C2164" t="str">
            <v>VOLTA REDONDA</v>
          </cell>
          <cell r="D2164" t="str">
            <v>330630</v>
          </cell>
          <cell r="F2164">
            <v>907946146</v>
          </cell>
          <cell r="H2164">
            <v>644349772</v>
          </cell>
        </row>
        <row r="2165">
          <cell r="A2165">
            <v>240010</v>
          </cell>
          <cell r="B2165" t="str">
            <v>RN</v>
          </cell>
          <cell r="C2165" t="str">
            <v>ACARI</v>
          </cell>
          <cell r="D2165" t="str">
            <v>240010</v>
          </cell>
          <cell r="E2165">
            <v>5017</v>
          </cell>
          <cell r="F2165">
            <v>8861032</v>
          </cell>
          <cell r="G2165">
            <v>1466</v>
          </cell>
          <cell r="H2165">
            <v>5487793</v>
          </cell>
        </row>
        <row r="2166">
          <cell r="A2166">
            <v>240020</v>
          </cell>
          <cell r="B2166" t="str">
            <v>RN</v>
          </cell>
          <cell r="C2166" t="str">
            <v>AÇU</v>
          </cell>
          <cell r="D2166" t="str">
            <v>240020</v>
          </cell>
          <cell r="E2166">
            <v>621329</v>
          </cell>
          <cell r="F2166">
            <v>36479542</v>
          </cell>
          <cell r="G2166">
            <v>202484</v>
          </cell>
          <cell r="H2166">
            <v>25466974</v>
          </cell>
        </row>
        <row r="2167">
          <cell r="A2167">
            <v>240030</v>
          </cell>
          <cell r="B2167" t="str">
            <v>RN</v>
          </cell>
          <cell r="C2167" t="str">
            <v>AFONSO BEZERRA</v>
          </cell>
          <cell r="D2167" t="str">
            <v>240030</v>
          </cell>
          <cell r="F2167">
            <v>14977898</v>
          </cell>
          <cell r="H2167">
            <v>10629476</v>
          </cell>
        </row>
        <row r="2168">
          <cell r="A2168">
            <v>240040</v>
          </cell>
          <cell r="B2168" t="str">
            <v>RN</v>
          </cell>
          <cell r="C2168" t="str">
            <v>ÁGUA NOVA</v>
          </cell>
          <cell r="D2168" t="str">
            <v>240040</v>
          </cell>
          <cell r="F2168">
            <v>1750032</v>
          </cell>
          <cell r="H2168">
            <v>1230965</v>
          </cell>
        </row>
        <row r="2169">
          <cell r="A2169">
            <v>240050</v>
          </cell>
          <cell r="B2169" t="str">
            <v>RN</v>
          </cell>
          <cell r="C2169" t="str">
            <v>ALEXANDRIA</v>
          </cell>
          <cell r="D2169" t="str">
            <v>240050</v>
          </cell>
          <cell r="F2169">
            <v>2743526</v>
          </cell>
          <cell r="H2169">
            <v>2064301</v>
          </cell>
        </row>
        <row r="2170">
          <cell r="A2170">
            <v>240060</v>
          </cell>
          <cell r="B2170" t="str">
            <v>RN</v>
          </cell>
          <cell r="C2170" t="str">
            <v>ALMINO AFONSO</v>
          </cell>
          <cell r="D2170" t="str">
            <v>240060</v>
          </cell>
          <cell r="F2170">
            <v>2974007</v>
          </cell>
          <cell r="H2170">
            <v>2100636</v>
          </cell>
        </row>
        <row r="2171">
          <cell r="A2171">
            <v>240070</v>
          </cell>
          <cell r="B2171" t="str">
            <v>RN</v>
          </cell>
          <cell r="C2171" t="str">
            <v>ALTO DO RODRIGUES</v>
          </cell>
          <cell r="D2171" t="str">
            <v>240070</v>
          </cell>
          <cell r="E2171">
            <v>52282</v>
          </cell>
          <cell r="F2171">
            <v>20860306</v>
          </cell>
          <cell r="G2171">
            <v>39223</v>
          </cell>
          <cell r="H2171">
            <v>12993913</v>
          </cell>
        </row>
        <row r="2172">
          <cell r="A2172">
            <v>240080</v>
          </cell>
          <cell r="B2172" t="str">
            <v>RN</v>
          </cell>
          <cell r="C2172" t="str">
            <v>ANGICOS</v>
          </cell>
          <cell r="D2172" t="str">
            <v>240080</v>
          </cell>
          <cell r="E2172">
            <v>219</v>
          </cell>
          <cell r="F2172">
            <v>33907485</v>
          </cell>
          <cell r="H2172">
            <v>23464051</v>
          </cell>
        </row>
        <row r="2173">
          <cell r="A2173">
            <v>240090</v>
          </cell>
          <cell r="B2173" t="str">
            <v>RN</v>
          </cell>
          <cell r="C2173" t="str">
            <v>ANTÔNIO MARTINS</v>
          </cell>
          <cell r="D2173" t="str">
            <v>240090</v>
          </cell>
          <cell r="E2173">
            <v>5105</v>
          </cell>
          <cell r="F2173">
            <v>6905158</v>
          </cell>
          <cell r="H2173">
            <v>4767084</v>
          </cell>
        </row>
        <row r="2174">
          <cell r="A2174">
            <v>240100</v>
          </cell>
          <cell r="B2174" t="str">
            <v>RN</v>
          </cell>
          <cell r="C2174" t="str">
            <v>APODI</v>
          </cell>
          <cell r="D2174" t="str">
            <v>240100</v>
          </cell>
          <cell r="E2174">
            <v>41070</v>
          </cell>
          <cell r="F2174">
            <v>43262576</v>
          </cell>
          <cell r="G2174">
            <v>292043</v>
          </cell>
          <cell r="H2174">
            <v>43108882</v>
          </cell>
        </row>
        <row r="2175">
          <cell r="A2175">
            <v>240110</v>
          </cell>
          <cell r="B2175" t="str">
            <v>RN</v>
          </cell>
          <cell r="C2175" t="str">
            <v>AREIA BRANCA</v>
          </cell>
          <cell r="D2175" t="str">
            <v>240110</v>
          </cell>
          <cell r="F2175">
            <v>3019865</v>
          </cell>
          <cell r="H2175">
            <v>2055730</v>
          </cell>
        </row>
        <row r="2176">
          <cell r="A2176">
            <v>240120</v>
          </cell>
          <cell r="B2176" t="str">
            <v>RN</v>
          </cell>
          <cell r="C2176" t="str">
            <v>ARÊS</v>
          </cell>
          <cell r="D2176" t="str">
            <v>240120</v>
          </cell>
          <cell r="F2176">
            <v>50277203</v>
          </cell>
          <cell r="G2176">
            <v>5600</v>
          </cell>
          <cell r="H2176">
            <v>37868809</v>
          </cell>
        </row>
        <row r="2177">
          <cell r="A2177">
            <v>240130</v>
          </cell>
          <cell r="B2177" t="str">
            <v>RN</v>
          </cell>
          <cell r="C2177" t="str">
            <v>AUGUSTO SEVERO</v>
          </cell>
          <cell r="D2177" t="str">
            <v>240130</v>
          </cell>
          <cell r="F2177">
            <v>39411903</v>
          </cell>
          <cell r="H2177">
            <v>28146333</v>
          </cell>
        </row>
        <row r="2178">
          <cell r="A2178">
            <v>240140</v>
          </cell>
          <cell r="B2178" t="str">
            <v>RN</v>
          </cell>
          <cell r="C2178" t="str">
            <v>BAÍA FORMOSA</v>
          </cell>
          <cell r="D2178" t="str">
            <v>240140</v>
          </cell>
          <cell r="F2178">
            <v>11707150</v>
          </cell>
          <cell r="H2178">
            <v>8308300</v>
          </cell>
        </row>
        <row r="2179">
          <cell r="A2179">
            <v>240145</v>
          </cell>
          <cell r="B2179" t="str">
            <v>RN</v>
          </cell>
          <cell r="C2179" t="str">
            <v>BARAÚNA</v>
          </cell>
          <cell r="D2179" t="str">
            <v>240145</v>
          </cell>
          <cell r="E2179">
            <v>22174</v>
          </cell>
          <cell r="F2179">
            <v>53887227</v>
          </cell>
          <cell r="G2179">
            <v>40707</v>
          </cell>
          <cell r="H2179">
            <v>37668316</v>
          </cell>
        </row>
        <row r="2180">
          <cell r="A2180">
            <v>240150</v>
          </cell>
          <cell r="B2180" t="str">
            <v>RN</v>
          </cell>
          <cell r="C2180" t="str">
            <v>BARCELONA</v>
          </cell>
          <cell r="D2180" t="str">
            <v>240150</v>
          </cell>
          <cell r="E2180">
            <v>10530</v>
          </cell>
          <cell r="F2180">
            <v>5031137</v>
          </cell>
          <cell r="H2180">
            <v>3518174</v>
          </cell>
        </row>
        <row r="2181">
          <cell r="A2181">
            <v>240160</v>
          </cell>
          <cell r="B2181" t="str">
            <v>RN</v>
          </cell>
          <cell r="C2181" t="str">
            <v>BENTO FERNANDES</v>
          </cell>
          <cell r="D2181" t="str">
            <v>240160</v>
          </cell>
          <cell r="F2181">
            <v>15190130</v>
          </cell>
          <cell r="G2181">
            <v>2658</v>
          </cell>
          <cell r="H2181">
            <v>10737116</v>
          </cell>
        </row>
        <row r="2182">
          <cell r="A2182">
            <v>240165</v>
          </cell>
          <cell r="B2182" t="str">
            <v>RN</v>
          </cell>
          <cell r="C2182" t="str">
            <v>BODÓ</v>
          </cell>
          <cell r="D2182" t="str">
            <v>240165</v>
          </cell>
          <cell r="E2182">
            <v>25443</v>
          </cell>
          <cell r="F2182">
            <v>3902789</v>
          </cell>
          <cell r="G2182">
            <v>23708</v>
          </cell>
          <cell r="H2182">
            <v>3995498</v>
          </cell>
        </row>
        <row r="2183">
          <cell r="A2183">
            <v>240170</v>
          </cell>
          <cell r="B2183" t="str">
            <v>RN</v>
          </cell>
          <cell r="C2183" t="str">
            <v>BOM JESUS</v>
          </cell>
          <cell r="D2183" t="str">
            <v>240170</v>
          </cell>
          <cell r="F2183">
            <v>1182092</v>
          </cell>
          <cell r="H2183">
            <v>838904</v>
          </cell>
        </row>
        <row r="2184">
          <cell r="A2184">
            <v>240180</v>
          </cell>
          <cell r="B2184" t="str">
            <v>RN</v>
          </cell>
          <cell r="C2184" t="str">
            <v>BREJINHO</v>
          </cell>
          <cell r="D2184" t="str">
            <v>240180</v>
          </cell>
          <cell r="E2184">
            <v>1560</v>
          </cell>
          <cell r="F2184">
            <v>5411062</v>
          </cell>
          <cell r="G2184">
            <v>2509</v>
          </cell>
          <cell r="H2184">
            <v>4087563</v>
          </cell>
        </row>
        <row r="2185">
          <cell r="A2185">
            <v>240185</v>
          </cell>
          <cell r="B2185" t="str">
            <v>RN</v>
          </cell>
          <cell r="C2185" t="str">
            <v>CAIÇARA DO NORTE</v>
          </cell>
          <cell r="D2185" t="str">
            <v>240185</v>
          </cell>
          <cell r="F2185">
            <v>15044108</v>
          </cell>
          <cell r="H2185">
            <v>11687160</v>
          </cell>
        </row>
        <row r="2186">
          <cell r="A2186">
            <v>240190</v>
          </cell>
          <cell r="B2186" t="str">
            <v>RN</v>
          </cell>
          <cell r="C2186" t="str">
            <v>CAIÇARA DO RIO DO VENTO</v>
          </cell>
          <cell r="D2186" t="str">
            <v>240190</v>
          </cell>
          <cell r="E2186">
            <v>4148</v>
          </cell>
          <cell r="F2186">
            <v>13771014</v>
          </cell>
          <cell r="G2186">
            <v>6745</v>
          </cell>
          <cell r="H2186">
            <v>10592518</v>
          </cell>
        </row>
        <row r="2187">
          <cell r="A2187">
            <v>240200</v>
          </cell>
          <cell r="B2187" t="str">
            <v>RN</v>
          </cell>
          <cell r="C2187" t="str">
            <v>CAICÓ</v>
          </cell>
          <cell r="D2187" t="str">
            <v>240200</v>
          </cell>
          <cell r="E2187">
            <v>436732</v>
          </cell>
          <cell r="F2187">
            <v>48688188</v>
          </cell>
          <cell r="G2187">
            <v>261052</v>
          </cell>
          <cell r="H2187">
            <v>34338320</v>
          </cell>
        </row>
        <row r="2188">
          <cell r="A2188">
            <v>240210</v>
          </cell>
          <cell r="B2188" t="str">
            <v>RN</v>
          </cell>
          <cell r="C2188" t="str">
            <v>CAMPO REDONDO</v>
          </cell>
          <cell r="D2188" t="str">
            <v>240210</v>
          </cell>
          <cell r="E2188">
            <v>1305</v>
          </cell>
          <cell r="F2188">
            <v>1746176</v>
          </cell>
          <cell r="G2188">
            <v>2249</v>
          </cell>
          <cell r="H2188">
            <v>1008334</v>
          </cell>
        </row>
        <row r="2189">
          <cell r="A2189">
            <v>240220</v>
          </cell>
          <cell r="B2189" t="str">
            <v>RN</v>
          </cell>
          <cell r="C2189" t="str">
            <v>CANGUARETAMA</v>
          </cell>
          <cell r="D2189" t="str">
            <v>240220</v>
          </cell>
          <cell r="F2189">
            <v>961959</v>
          </cell>
          <cell r="H2189">
            <v>391713</v>
          </cell>
        </row>
        <row r="2190">
          <cell r="A2190">
            <v>240230</v>
          </cell>
          <cell r="B2190" t="str">
            <v>RN</v>
          </cell>
          <cell r="C2190" t="str">
            <v>CARAÚBAS</v>
          </cell>
          <cell r="D2190" t="str">
            <v>240230</v>
          </cell>
          <cell r="F2190">
            <v>6716563</v>
          </cell>
          <cell r="H2190">
            <v>3950459</v>
          </cell>
        </row>
        <row r="2191">
          <cell r="A2191">
            <v>240240</v>
          </cell>
          <cell r="B2191" t="str">
            <v>RN</v>
          </cell>
          <cell r="C2191" t="str">
            <v>CARNAÚBA DOS DANTAS</v>
          </cell>
          <cell r="D2191" t="str">
            <v>240240</v>
          </cell>
          <cell r="E2191">
            <v>230</v>
          </cell>
          <cell r="F2191">
            <v>2196092</v>
          </cell>
          <cell r="G2191">
            <v>319</v>
          </cell>
          <cell r="H2191">
            <v>1580307</v>
          </cell>
        </row>
        <row r="2192">
          <cell r="A2192">
            <v>240260</v>
          </cell>
          <cell r="B2192" t="str">
            <v>RN</v>
          </cell>
          <cell r="C2192" t="str">
            <v>CEARÁ-MIRIM</v>
          </cell>
          <cell r="D2192" t="str">
            <v>240260</v>
          </cell>
          <cell r="E2192">
            <v>15840</v>
          </cell>
          <cell r="F2192">
            <v>50303016</v>
          </cell>
          <cell r="G2192">
            <v>143191</v>
          </cell>
          <cell r="H2192">
            <v>42741879</v>
          </cell>
        </row>
        <row r="2193">
          <cell r="A2193">
            <v>240270</v>
          </cell>
          <cell r="B2193" t="str">
            <v>RN</v>
          </cell>
          <cell r="C2193" t="str">
            <v>CERRO CORÁ</v>
          </cell>
          <cell r="D2193" t="str">
            <v>240270</v>
          </cell>
          <cell r="E2193">
            <v>5104</v>
          </cell>
          <cell r="F2193">
            <v>3903521</v>
          </cell>
          <cell r="G2193">
            <v>17441</v>
          </cell>
          <cell r="H2193">
            <v>2862388</v>
          </cell>
        </row>
        <row r="2194">
          <cell r="A2194">
            <v>240280</v>
          </cell>
          <cell r="B2194" t="str">
            <v>RN</v>
          </cell>
          <cell r="C2194" t="str">
            <v>CORONEL EZEQUIEL</v>
          </cell>
          <cell r="D2194" t="str">
            <v>240280</v>
          </cell>
          <cell r="F2194">
            <v>749388</v>
          </cell>
          <cell r="H2194">
            <v>531124</v>
          </cell>
        </row>
        <row r="2195">
          <cell r="A2195">
            <v>240290</v>
          </cell>
          <cell r="B2195" t="str">
            <v>RN</v>
          </cell>
          <cell r="C2195" t="str">
            <v>CORONEL JOÃO PESSOA</v>
          </cell>
          <cell r="D2195" t="str">
            <v>240290</v>
          </cell>
          <cell r="E2195">
            <v>161</v>
          </cell>
          <cell r="F2195">
            <v>76858</v>
          </cell>
          <cell r="H2195">
            <v>45721</v>
          </cell>
        </row>
        <row r="2196">
          <cell r="A2196">
            <v>240300</v>
          </cell>
          <cell r="B2196" t="str">
            <v>RN</v>
          </cell>
          <cell r="C2196" t="str">
            <v>CRUZETA</v>
          </cell>
          <cell r="D2196" t="str">
            <v>240300</v>
          </cell>
          <cell r="F2196">
            <v>2253884</v>
          </cell>
          <cell r="H2196">
            <v>1225319</v>
          </cell>
        </row>
        <row r="2197">
          <cell r="A2197">
            <v>240310</v>
          </cell>
          <cell r="B2197" t="str">
            <v>RN</v>
          </cell>
          <cell r="C2197" t="str">
            <v>CURRAIS NOVOS</v>
          </cell>
          <cell r="D2197" t="str">
            <v>240310</v>
          </cell>
          <cell r="E2197">
            <v>26109</v>
          </cell>
          <cell r="F2197">
            <v>86434646</v>
          </cell>
          <cell r="G2197">
            <v>8270</v>
          </cell>
          <cell r="H2197">
            <v>60704293</v>
          </cell>
        </row>
        <row r="2198">
          <cell r="A2198">
            <v>240320</v>
          </cell>
          <cell r="B2198" t="str">
            <v>RN</v>
          </cell>
          <cell r="C2198" t="str">
            <v>DOUTOR SEVERIANO</v>
          </cell>
          <cell r="D2198" t="str">
            <v>240320</v>
          </cell>
          <cell r="E2198">
            <v>641</v>
          </cell>
          <cell r="F2198">
            <v>4543616</v>
          </cell>
          <cell r="G2198">
            <v>424</v>
          </cell>
          <cell r="H2198">
            <v>3872621</v>
          </cell>
        </row>
        <row r="2199">
          <cell r="A2199">
            <v>240330</v>
          </cell>
          <cell r="B2199" t="str">
            <v>RN</v>
          </cell>
          <cell r="C2199" t="str">
            <v>ENCANTO</v>
          </cell>
          <cell r="D2199" t="str">
            <v>240330</v>
          </cell>
          <cell r="F2199">
            <v>6441882</v>
          </cell>
          <cell r="H2199">
            <v>4929707</v>
          </cell>
        </row>
        <row r="2200">
          <cell r="A2200">
            <v>240340</v>
          </cell>
          <cell r="B2200" t="str">
            <v>RN</v>
          </cell>
          <cell r="C2200" t="str">
            <v>EQUADOR</v>
          </cell>
          <cell r="D2200" t="str">
            <v>240340</v>
          </cell>
          <cell r="E2200">
            <v>10606</v>
          </cell>
          <cell r="F2200">
            <v>1856009</v>
          </cell>
          <cell r="G2200">
            <v>448</v>
          </cell>
          <cell r="H2200">
            <v>1780326</v>
          </cell>
        </row>
        <row r="2201">
          <cell r="A2201">
            <v>240350</v>
          </cell>
          <cell r="B2201" t="str">
            <v>RN</v>
          </cell>
          <cell r="C2201" t="str">
            <v>ESPÍRITO SANTO</v>
          </cell>
          <cell r="D2201" t="str">
            <v>240350</v>
          </cell>
          <cell r="F2201">
            <v>8214517</v>
          </cell>
          <cell r="H2201">
            <v>6228100</v>
          </cell>
        </row>
        <row r="2202">
          <cell r="A2202">
            <v>240360</v>
          </cell>
          <cell r="B2202" t="str">
            <v>RN</v>
          </cell>
          <cell r="C2202" t="str">
            <v>EXTREMOZ</v>
          </cell>
          <cell r="D2202" t="str">
            <v>240360</v>
          </cell>
          <cell r="E2202">
            <v>260113</v>
          </cell>
          <cell r="F2202">
            <v>66946234</v>
          </cell>
          <cell r="G2202">
            <v>1449</v>
          </cell>
          <cell r="H2202">
            <v>50196837</v>
          </cell>
        </row>
        <row r="2203">
          <cell r="A2203">
            <v>240370</v>
          </cell>
          <cell r="B2203" t="str">
            <v>RN</v>
          </cell>
          <cell r="C2203" t="str">
            <v>FELIPE GUERRA</v>
          </cell>
          <cell r="D2203" t="str">
            <v>240370</v>
          </cell>
          <cell r="E2203">
            <v>27540</v>
          </cell>
          <cell r="F2203">
            <v>2327182</v>
          </cell>
          <cell r="G2203">
            <v>11368</v>
          </cell>
          <cell r="H2203">
            <v>2086863</v>
          </cell>
        </row>
        <row r="2204">
          <cell r="A2204">
            <v>240375</v>
          </cell>
          <cell r="B2204" t="str">
            <v>RN</v>
          </cell>
          <cell r="C2204" t="str">
            <v>FERNANDO PEDROZA</v>
          </cell>
          <cell r="D2204" t="str">
            <v>240375</v>
          </cell>
          <cell r="E2204">
            <v>14791</v>
          </cell>
          <cell r="F2204">
            <v>4360854</v>
          </cell>
          <cell r="G2204">
            <v>5600</v>
          </cell>
          <cell r="H2204">
            <v>2824888</v>
          </cell>
        </row>
        <row r="2205">
          <cell r="A2205">
            <v>240380</v>
          </cell>
          <cell r="B2205" t="str">
            <v>RN</v>
          </cell>
          <cell r="C2205" t="str">
            <v>FLORÂNIA</v>
          </cell>
          <cell r="D2205" t="str">
            <v>240380</v>
          </cell>
          <cell r="E2205">
            <v>1278</v>
          </cell>
          <cell r="F2205">
            <v>6935147</v>
          </cell>
          <cell r="G2205">
            <v>16129</v>
          </cell>
          <cell r="H2205">
            <v>5911274</v>
          </cell>
        </row>
        <row r="2206">
          <cell r="A2206">
            <v>240390</v>
          </cell>
          <cell r="B2206" t="str">
            <v>RN</v>
          </cell>
          <cell r="C2206" t="str">
            <v>FRANCISCO DANTAS</v>
          </cell>
          <cell r="D2206" t="str">
            <v>240390</v>
          </cell>
          <cell r="E2206">
            <v>727</v>
          </cell>
          <cell r="F2206">
            <v>770428</v>
          </cell>
          <cell r="G2206">
            <v>143</v>
          </cell>
          <cell r="H2206">
            <v>398284</v>
          </cell>
        </row>
        <row r="2207">
          <cell r="A2207">
            <v>240400</v>
          </cell>
          <cell r="B2207" t="str">
            <v>RN</v>
          </cell>
          <cell r="C2207" t="str">
            <v>FRUTUOSO GOMES</v>
          </cell>
          <cell r="D2207" t="str">
            <v>240400</v>
          </cell>
          <cell r="F2207">
            <v>3587271</v>
          </cell>
          <cell r="H2207">
            <v>2943128</v>
          </cell>
        </row>
        <row r="2208">
          <cell r="A2208">
            <v>240410</v>
          </cell>
          <cell r="B2208" t="str">
            <v>RN</v>
          </cell>
          <cell r="C2208" t="str">
            <v>GALINHOS</v>
          </cell>
          <cell r="D2208" t="str">
            <v>240410</v>
          </cell>
          <cell r="F2208">
            <v>3640981</v>
          </cell>
          <cell r="H2208">
            <v>2583922</v>
          </cell>
        </row>
        <row r="2209">
          <cell r="A2209">
            <v>240420</v>
          </cell>
          <cell r="B2209" t="str">
            <v>RN</v>
          </cell>
          <cell r="C2209" t="str">
            <v>GOIANINHA</v>
          </cell>
          <cell r="D2209" t="str">
            <v>240420</v>
          </cell>
          <cell r="E2209">
            <v>2522</v>
          </cell>
          <cell r="F2209">
            <v>5335970</v>
          </cell>
          <cell r="G2209">
            <v>9679</v>
          </cell>
          <cell r="H2209">
            <v>6394727</v>
          </cell>
        </row>
        <row r="2210">
          <cell r="A2210">
            <v>240430</v>
          </cell>
          <cell r="B2210" t="str">
            <v>RN</v>
          </cell>
          <cell r="C2210" t="str">
            <v>GOVERNADOR DIX-SEPT ROSADO</v>
          </cell>
          <cell r="D2210" t="str">
            <v>240430</v>
          </cell>
          <cell r="F2210">
            <v>34432322</v>
          </cell>
          <cell r="H2210">
            <v>24419912</v>
          </cell>
        </row>
        <row r="2211">
          <cell r="A2211">
            <v>240440</v>
          </cell>
          <cell r="B2211" t="str">
            <v>RN</v>
          </cell>
          <cell r="C2211" t="str">
            <v>GROSSOS</v>
          </cell>
          <cell r="D2211" t="str">
            <v>240440</v>
          </cell>
          <cell r="E2211">
            <v>226</v>
          </cell>
          <cell r="F2211">
            <v>3442483</v>
          </cell>
          <cell r="G2211">
            <v>10732</v>
          </cell>
          <cell r="H2211">
            <v>2646605</v>
          </cell>
        </row>
        <row r="2212">
          <cell r="A2212">
            <v>240450</v>
          </cell>
          <cell r="B2212" t="str">
            <v>RN</v>
          </cell>
          <cell r="C2212" t="str">
            <v>GUAMARÉ</v>
          </cell>
          <cell r="D2212" t="str">
            <v>240450</v>
          </cell>
          <cell r="E2212">
            <v>92673</v>
          </cell>
          <cell r="F2212">
            <v>33738703</v>
          </cell>
          <cell r="G2212">
            <v>27804</v>
          </cell>
          <cell r="H2212">
            <v>21397866</v>
          </cell>
        </row>
        <row r="2213">
          <cell r="A2213">
            <v>240460</v>
          </cell>
          <cell r="B2213" t="str">
            <v>RN</v>
          </cell>
          <cell r="C2213" t="str">
            <v>IELMO MARINHO</v>
          </cell>
          <cell r="D2213" t="str">
            <v>240460</v>
          </cell>
          <cell r="F2213">
            <v>7433397</v>
          </cell>
          <cell r="H2213">
            <v>5275314</v>
          </cell>
        </row>
        <row r="2214">
          <cell r="A2214">
            <v>240470</v>
          </cell>
          <cell r="B2214" t="str">
            <v>RN</v>
          </cell>
          <cell r="C2214" t="str">
            <v>IPANGUAÇU</v>
          </cell>
          <cell r="D2214" t="str">
            <v>240470</v>
          </cell>
          <cell r="F2214">
            <v>12634453</v>
          </cell>
          <cell r="H2214">
            <v>8966386</v>
          </cell>
        </row>
        <row r="2215">
          <cell r="A2215">
            <v>240480</v>
          </cell>
          <cell r="B2215" t="str">
            <v>RN</v>
          </cell>
          <cell r="C2215" t="str">
            <v>IPUEIRA</v>
          </cell>
          <cell r="D2215" t="str">
            <v>240480</v>
          </cell>
          <cell r="E2215">
            <v>132</v>
          </cell>
          <cell r="F2215">
            <v>1592012</v>
          </cell>
          <cell r="G2215">
            <v>477</v>
          </cell>
          <cell r="H2215">
            <v>1375954</v>
          </cell>
        </row>
        <row r="2216">
          <cell r="A2216">
            <v>240485</v>
          </cell>
          <cell r="B2216" t="str">
            <v>RN</v>
          </cell>
          <cell r="C2216" t="str">
            <v>ITAJÁ</v>
          </cell>
          <cell r="D2216" t="str">
            <v>240485</v>
          </cell>
          <cell r="F2216">
            <v>2224870</v>
          </cell>
          <cell r="H2216">
            <v>1578940</v>
          </cell>
        </row>
        <row r="2217">
          <cell r="A2217">
            <v>240490</v>
          </cell>
          <cell r="B2217" t="str">
            <v>RN</v>
          </cell>
          <cell r="C2217" t="str">
            <v>ITAÚ</v>
          </cell>
          <cell r="D2217" t="str">
            <v>240490</v>
          </cell>
          <cell r="E2217">
            <v>1143</v>
          </cell>
          <cell r="F2217">
            <v>14653074</v>
          </cell>
          <cell r="H2217">
            <v>10532346</v>
          </cell>
        </row>
        <row r="2218">
          <cell r="A2218">
            <v>240500</v>
          </cell>
          <cell r="B2218" t="str">
            <v>RN</v>
          </cell>
          <cell r="C2218" t="str">
            <v>JAÇANÃ</v>
          </cell>
          <cell r="D2218" t="str">
            <v>240500</v>
          </cell>
          <cell r="E2218">
            <v>10991</v>
          </cell>
          <cell r="F2218">
            <v>2326503</v>
          </cell>
          <cell r="G2218">
            <v>9864</v>
          </cell>
          <cell r="H2218">
            <v>1496818</v>
          </cell>
        </row>
        <row r="2219">
          <cell r="A2219">
            <v>240510</v>
          </cell>
          <cell r="B2219" t="str">
            <v>RN</v>
          </cell>
          <cell r="C2219" t="str">
            <v>JANDAÍRA</v>
          </cell>
          <cell r="D2219" t="str">
            <v>240510</v>
          </cell>
          <cell r="F2219">
            <v>1072383</v>
          </cell>
          <cell r="H2219">
            <v>761046</v>
          </cell>
        </row>
        <row r="2220">
          <cell r="A2220">
            <v>240520</v>
          </cell>
          <cell r="B2220" t="str">
            <v>RN</v>
          </cell>
          <cell r="C2220" t="str">
            <v>JANDUÍS</v>
          </cell>
          <cell r="D2220" t="str">
            <v>240520</v>
          </cell>
          <cell r="E2220">
            <v>5419</v>
          </cell>
          <cell r="F2220">
            <v>3955100</v>
          </cell>
          <cell r="G2220">
            <v>27112</v>
          </cell>
          <cell r="H2220">
            <v>3135034</v>
          </cell>
        </row>
        <row r="2221">
          <cell r="A2221">
            <v>240530</v>
          </cell>
          <cell r="B2221" t="str">
            <v>RN</v>
          </cell>
          <cell r="C2221" t="str">
            <v>JANUÁRIO CICCO</v>
          </cell>
          <cell r="D2221" t="str">
            <v>240530</v>
          </cell>
          <cell r="E2221">
            <v>713</v>
          </cell>
          <cell r="F2221">
            <v>1272561</v>
          </cell>
          <cell r="G2221">
            <v>489</v>
          </cell>
          <cell r="H2221">
            <v>1174415</v>
          </cell>
        </row>
        <row r="2222">
          <cell r="A2222">
            <v>240540</v>
          </cell>
          <cell r="B2222" t="str">
            <v>RN</v>
          </cell>
          <cell r="C2222" t="str">
            <v>JAPI</v>
          </cell>
          <cell r="D2222" t="str">
            <v>240540</v>
          </cell>
          <cell r="E2222">
            <v>3273</v>
          </cell>
          <cell r="F2222">
            <v>470826</v>
          </cell>
          <cell r="H2222">
            <v>309876</v>
          </cell>
        </row>
        <row r="2223">
          <cell r="A2223">
            <v>240550</v>
          </cell>
          <cell r="B2223" t="str">
            <v>RN</v>
          </cell>
          <cell r="C2223" t="str">
            <v>JARDIM DE ANGICOS</v>
          </cell>
          <cell r="D2223" t="str">
            <v>240550</v>
          </cell>
          <cell r="E2223">
            <v>1146</v>
          </cell>
          <cell r="F2223">
            <v>531549</v>
          </cell>
          <cell r="G2223">
            <v>100</v>
          </cell>
          <cell r="H2223">
            <v>282896</v>
          </cell>
        </row>
        <row r="2224">
          <cell r="A2224">
            <v>240560</v>
          </cell>
          <cell r="B2224" t="str">
            <v>RN</v>
          </cell>
          <cell r="C2224" t="str">
            <v>JARDIM DE PIRANHAS</v>
          </cell>
          <cell r="D2224" t="str">
            <v>240560</v>
          </cell>
          <cell r="E2224">
            <v>14724</v>
          </cell>
          <cell r="F2224">
            <v>13936454</v>
          </cell>
          <cell r="G2224">
            <v>12985</v>
          </cell>
          <cell r="H2224">
            <v>9612147</v>
          </cell>
        </row>
        <row r="2225">
          <cell r="A2225">
            <v>240570</v>
          </cell>
          <cell r="B2225" t="str">
            <v>RN</v>
          </cell>
          <cell r="C2225" t="str">
            <v>JARDIM DO SERIDÓ</v>
          </cell>
          <cell r="D2225" t="str">
            <v>240570</v>
          </cell>
          <cell r="E2225">
            <v>19487</v>
          </cell>
          <cell r="F2225">
            <v>9339898</v>
          </cell>
          <cell r="G2225">
            <v>28056</v>
          </cell>
          <cell r="H2225">
            <v>6786728</v>
          </cell>
        </row>
        <row r="2226">
          <cell r="A2226">
            <v>240580</v>
          </cell>
          <cell r="B2226" t="str">
            <v>RN</v>
          </cell>
          <cell r="C2226" t="str">
            <v>JOÃO CÂMARA</v>
          </cell>
          <cell r="D2226" t="str">
            <v>240580</v>
          </cell>
          <cell r="F2226">
            <v>14353000</v>
          </cell>
          <cell r="H2226">
            <v>10186000</v>
          </cell>
        </row>
        <row r="2227">
          <cell r="A2227">
            <v>240590</v>
          </cell>
          <cell r="B2227" t="str">
            <v>RN</v>
          </cell>
          <cell r="C2227" t="str">
            <v>JOÃO DIAS</v>
          </cell>
          <cell r="D2227" t="str">
            <v>240590</v>
          </cell>
          <cell r="E2227">
            <v>1110</v>
          </cell>
          <cell r="F2227">
            <v>1117828</v>
          </cell>
          <cell r="G2227">
            <v>314</v>
          </cell>
          <cell r="H2227">
            <v>768140</v>
          </cell>
        </row>
        <row r="2228">
          <cell r="A2228">
            <v>240600</v>
          </cell>
          <cell r="B2228" t="str">
            <v>RN</v>
          </cell>
          <cell r="C2228" t="str">
            <v>JOSÉ DA PENHA</v>
          </cell>
          <cell r="D2228" t="str">
            <v>240600</v>
          </cell>
          <cell r="F2228">
            <v>1363244</v>
          </cell>
          <cell r="H2228">
            <v>942890</v>
          </cell>
        </row>
        <row r="2229">
          <cell r="A2229">
            <v>240610</v>
          </cell>
          <cell r="B2229" t="str">
            <v>RN</v>
          </cell>
          <cell r="C2229" t="str">
            <v>JUCURUTU</v>
          </cell>
          <cell r="D2229" t="str">
            <v>240610</v>
          </cell>
          <cell r="E2229">
            <v>117877</v>
          </cell>
          <cell r="F2229">
            <v>17837915</v>
          </cell>
          <cell r="G2229">
            <v>102143</v>
          </cell>
          <cell r="H2229">
            <v>14176311</v>
          </cell>
        </row>
        <row r="2230">
          <cell r="A2230">
            <v>240615</v>
          </cell>
          <cell r="B2230" t="str">
            <v>RN</v>
          </cell>
          <cell r="C2230" t="str">
            <v>JUNDIÁ</v>
          </cell>
          <cell r="D2230" t="str">
            <v>240615</v>
          </cell>
          <cell r="E2230">
            <v>615</v>
          </cell>
          <cell r="F2230">
            <v>4802565</v>
          </cell>
          <cell r="H2230">
            <v>3623792</v>
          </cell>
        </row>
        <row r="2231">
          <cell r="A2231">
            <v>240620</v>
          </cell>
          <cell r="B2231" t="str">
            <v>RN</v>
          </cell>
          <cell r="C2231" t="str">
            <v>LAGOA D'ANTA</v>
          </cell>
          <cell r="D2231" t="str">
            <v>240620</v>
          </cell>
          <cell r="E2231">
            <v>51</v>
          </cell>
          <cell r="F2231">
            <v>377724</v>
          </cell>
          <cell r="G2231">
            <v>39</v>
          </cell>
          <cell r="H2231">
            <v>247453</v>
          </cell>
        </row>
        <row r="2232">
          <cell r="A2232">
            <v>240630</v>
          </cell>
          <cell r="B2232" t="str">
            <v>RN</v>
          </cell>
          <cell r="C2232" t="str">
            <v>LAGOA DE PEDRAS</v>
          </cell>
          <cell r="D2232" t="str">
            <v>240630</v>
          </cell>
          <cell r="F2232">
            <v>18309964</v>
          </cell>
          <cell r="H2232">
            <v>13024799</v>
          </cell>
        </row>
        <row r="2233">
          <cell r="A2233">
            <v>240640</v>
          </cell>
          <cell r="B2233" t="str">
            <v>RN</v>
          </cell>
          <cell r="C2233" t="str">
            <v>LAGOA DE VELHOS</v>
          </cell>
          <cell r="D2233" t="str">
            <v>240640</v>
          </cell>
          <cell r="F2233">
            <v>856815</v>
          </cell>
          <cell r="H2233">
            <v>606210</v>
          </cell>
        </row>
        <row r="2234">
          <cell r="A2234">
            <v>240650</v>
          </cell>
          <cell r="B2234" t="str">
            <v>RN</v>
          </cell>
          <cell r="C2234" t="str">
            <v>LAGOA NOVA</v>
          </cell>
          <cell r="D2234" t="str">
            <v>240650</v>
          </cell>
          <cell r="F2234">
            <v>4404759</v>
          </cell>
          <cell r="H2234">
            <v>3125958</v>
          </cell>
        </row>
        <row r="2235">
          <cell r="A2235">
            <v>240660</v>
          </cell>
          <cell r="B2235" t="str">
            <v>RN</v>
          </cell>
          <cell r="C2235" t="str">
            <v>LAGOA SALGADA</v>
          </cell>
          <cell r="D2235" t="str">
            <v>240660</v>
          </cell>
          <cell r="E2235">
            <v>561</v>
          </cell>
          <cell r="F2235">
            <v>1554150</v>
          </cell>
          <cell r="H2235">
            <v>1100258</v>
          </cell>
        </row>
        <row r="2236">
          <cell r="A2236">
            <v>240670</v>
          </cell>
          <cell r="B2236" t="str">
            <v>RN</v>
          </cell>
          <cell r="C2236" t="str">
            <v>LAJES</v>
          </cell>
          <cell r="D2236" t="str">
            <v>240670</v>
          </cell>
          <cell r="F2236">
            <v>20704027</v>
          </cell>
          <cell r="H2236">
            <v>14438026</v>
          </cell>
        </row>
        <row r="2237">
          <cell r="A2237">
            <v>240680</v>
          </cell>
          <cell r="B2237" t="str">
            <v>RN</v>
          </cell>
          <cell r="C2237" t="str">
            <v>LAJES PINTADAS</v>
          </cell>
          <cell r="D2237" t="str">
            <v>240680</v>
          </cell>
          <cell r="E2237">
            <v>34574</v>
          </cell>
          <cell r="F2237">
            <v>2750790</v>
          </cell>
          <cell r="G2237">
            <v>3074</v>
          </cell>
          <cell r="H2237">
            <v>1810617</v>
          </cell>
        </row>
        <row r="2238">
          <cell r="A2238">
            <v>240690</v>
          </cell>
          <cell r="B2238" t="str">
            <v>RN</v>
          </cell>
          <cell r="C2238" t="str">
            <v>LUCRÉCIA</v>
          </cell>
          <cell r="D2238" t="str">
            <v>240690</v>
          </cell>
          <cell r="E2238">
            <v>1298</v>
          </cell>
          <cell r="F2238">
            <v>4370348</v>
          </cell>
          <cell r="G2238">
            <v>1931</v>
          </cell>
          <cell r="H2238">
            <v>3220473</v>
          </cell>
        </row>
        <row r="2239">
          <cell r="A2239">
            <v>240700</v>
          </cell>
          <cell r="B2239" t="str">
            <v>RN</v>
          </cell>
          <cell r="C2239" t="str">
            <v>LUÍS GOMES</v>
          </cell>
          <cell r="D2239" t="str">
            <v>240700</v>
          </cell>
          <cell r="F2239">
            <v>2155063</v>
          </cell>
          <cell r="H2239">
            <v>1360902</v>
          </cell>
        </row>
        <row r="2240">
          <cell r="A2240">
            <v>240710</v>
          </cell>
          <cell r="B2240" t="str">
            <v>RN</v>
          </cell>
          <cell r="C2240" t="str">
            <v>MACAÍBA</v>
          </cell>
          <cell r="D2240" t="str">
            <v>240710</v>
          </cell>
          <cell r="E2240">
            <v>45780</v>
          </cell>
          <cell r="F2240">
            <v>848584</v>
          </cell>
          <cell r="H2240">
            <v>609132</v>
          </cell>
        </row>
        <row r="2241">
          <cell r="A2241">
            <v>240720</v>
          </cell>
          <cell r="B2241" t="str">
            <v>RN</v>
          </cell>
          <cell r="C2241" t="str">
            <v>MACAU</v>
          </cell>
          <cell r="D2241" t="str">
            <v>240720</v>
          </cell>
          <cell r="E2241">
            <v>11834</v>
          </cell>
          <cell r="F2241">
            <v>4668182</v>
          </cell>
          <cell r="H2241">
            <v>3314950</v>
          </cell>
        </row>
        <row r="2242">
          <cell r="A2242">
            <v>240725</v>
          </cell>
          <cell r="B2242" t="str">
            <v>RN</v>
          </cell>
          <cell r="C2242" t="str">
            <v>MAJOR SALES</v>
          </cell>
          <cell r="D2242" t="str">
            <v>240725</v>
          </cell>
          <cell r="E2242">
            <v>1057</v>
          </cell>
          <cell r="F2242">
            <v>1904346</v>
          </cell>
          <cell r="G2242">
            <v>596</v>
          </cell>
          <cell r="H2242">
            <v>1450612</v>
          </cell>
        </row>
        <row r="2243">
          <cell r="A2243">
            <v>240730</v>
          </cell>
          <cell r="B2243" t="str">
            <v>RN</v>
          </cell>
          <cell r="C2243" t="str">
            <v>MARCELINO VIEIRA</v>
          </cell>
          <cell r="D2243" t="str">
            <v>240730</v>
          </cell>
          <cell r="E2243">
            <v>3291</v>
          </cell>
          <cell r="F2243">
            <v>15432521</v>
          </cell>
          <cell r="G2243">
            <v>3803</v>
          </cell>
          <cell r="H2243">
            <v>10904142</v>
          </cell>
        </row>
        <row r="2244">
          <cell r="A2244">
            <v>240740</v>
          </cell>
          <cell r="B2244" t="str">
            <v>RN</v>
          </cell>
          <cell r="C2244" t="str">
            <v>MARTINS</v>
          </cell>
          <cell r="D2244" t="str">
            <v>240740</v>
          </cell>
          <cell r="F2244">
            <v>8952614</v>
          </cell>
          <cell r="H2244">
            <v>6353468</v>
          </cell>
        </row>
        <row r="2245">
          <cell r="A2245">
            <v>240750</v>
          </cell>
          <cell r="B2245" t="str">
            <v>RN</v>
          </cell>
          <cell r="C2245" t="str">
            <v>MAXARANGUAPE</v>
          </cell>
          <cell r="D2245" t="str">
            <v>240750</v>
          </cell>
          <cell r="F2245">
            <v>1721306</v>
          </cell>
          <cell r="H2245">
            <v>1221572</v>
          </cell>
        </row>
        <row r="2246">
          <cell r="A2246">
            <v>240760</v>
          </cell>
          <cell r="B2246" t="str">
            <v>RN</v>
          </cell>
          <cell r="C2246" t="str">
            <v>MESSIAS TARGINO</v>
          </cell>
          <cell r="D2246" t="str">
            <v>240760</v>
          </cell>
          <cell r="E2246">
            <v>878</v>
          </cell>
          <cell r="F2246">
            <v>2359714</v>
          </cell>
          <cell r="G2246">
            <v>60</v>
          </cell>
          <cell r="H2246">
            <v>1628448</v>
          </cell>
        </row>
        <row r="2247">
          <cell r="A2247">
            <v>240770</v>
          </cell>
          <cell r="B2247" t="str">
            <v>RN</v>
          </cell>
          <cell r="C2247" t="str">
            <v>MONTANHAS</v>
          </cell>
          <cell r="D2247" t="str">
            <v>240770</v>
          </cell>
          <cell r="E2247">
            <v>8344</v>
          </cell>
          <cell r="F2247">
            <v>3258304</v>
          </cell>
          <cell r="G2247">
            <v>8557</v>
          </cell>
          <cell r="H2247">
            <v>3128495</v>
          </cell>
        </row>
        <row r="2248">
          <cell r="A2248">
            <v>240780</v>
          </cell>
          <cell r="B2248" t="str">
            <v>RN</v>
          </cell>
          <cell r="C2248" t="str">
            <v>MONTE ALEGRE</v>
          </cell>
          <cell r="D2248" t="str">
            <v>240780</v>
          </cell>
          <cell r="F2248">
            <v>142203675</v>
          </cell>
          <cell r="H2248">
            <v>104524448</v>
          </cell>
        </row>
        <row r="2249">
          <cell r="A2249">
            <v>240790</v>
          </cell>
          <cell r="B2249" t="str">
            <v>RN</v>
          </cell>
          <cell r="C2249" t="str">
            <v>MONTE DAS GAMELEIRAS</v>
          </cell>
          <cell r="D2249" t="str">
            <v>240790</v>
          </cell>
          <cell r="E2249">
            <v>13</v>
          </cell>
          <cell r="F2249">
            <v>7383134</v>
          </cell>
          <cell r="G2249">
            <v>6</v>
          </cell>
          <cell r="H2249">
            <v>5378754</v>
          </cell>
        </row>
        <row r="2250">
          <cell r="A2250">
            <v>240800</v>
          </cell>
          <cell r="B2250" t="str">
            <v>RN</v>
          </cell>
          <cell r="C2250" t="str">
            <v>MOSSORÓ</v>
          </cell>
          <cell r="D2250" t="str">
            <v>240800</v>
          </cell>
          <cell r="E2250">
            <v>2201352</v>
          </cell>
          <cell r="F2250">
            <v>197470323</v>
          </cell>
          <cell r="G2250">
            <v>1036606</v>
          </cell>
          <cell r="H2250">
            <v>134148281</v>
          </cell>
        </row>
        <row r="2251">
          <cell r="A2251">
            <v>240810</v>
          </cell>
          <cell r="B2251" t="str">
            <v>RN</v>
          </cell>
          <cell r="C2251" t="str">
            <v>NATAL</v>
          </cell>
          <cell r="D2251" t="str">
            <v>240810</v>
          </cell>
          <cell r="E2251">
            <v>4343195</v>
          </cell>
          <cell r="F2251">
            <v>978186335</v>
          </cell>
          <cell r="G2251">
            <v>2245904</v>
          </cell>
          <cell r="H2251">
            <v>641034535</v>
          </cell>
        </row>
        <row r="2252">
          <cell r="A2252">
            <v>240820</v>
          </cell>
          <cell r="B2252" t="str">
            <v>RN</v>
          </cell>
          <cell r="C2252" t="str">
            <v>NÍSIA FLORESTA</v>
          </cell>
          <cell r="D2252" t="str">
            <v>240820</v>
          </cell>
          <cell r="F2252">
            <v>65150003</v>
          </cell>
          <cell r="H2252">
            <v>46235486</v>
          </cell>
        </row>
        <row r="2253">
          <cell r="A2253">
            <v>240830</v>
          </cell>
          <cell r="B2253" t="str">
            <v>RN</v>
          </cell>
          <cell r="C2253" t="str">
            <v>NOVA CRUZ</v>
          </cell>
          <cell r="D2253" t="str">
            <v>240830</v>
          </cell>
          <cell r="E2253">
            <v>26102</v>
          </cell>
          <cell r="F2253">
            <v>19189720</v>
          </cell>
          <cell r="G2253">
            <v>900</v>
          </cell>
          <cell r="H2253">
            <v>12736594</v>
          </cell>
        </row>
        <row r="2254">
          <cell r="A2254">
            <v>240840</v>
          </cell>
          <cell r="B2254" t="str">
            <v>RN</v>
          </cell>
          <cell r="C2254" t="str">
            <v>OLHO-D'ÁGUA DO BORGES</v>
          </cell>
          <cell r="D2254" t="str">
            <v>240840</v>
          </cell>
          <cell r="E2254">
            <v>30</v>
          </cell>
          <cell r="F2254">
            <v>2746232</v>
          </cell>
          <cell r="G2254">
            <v>60</v>
          </cell>
          <cell r="H2254">
            <v>2009875</v>
          </cell>
        </row>
        <row r="2255">
          <cell r="A2255">
            <v>240850</v>
          </cell>
          <cell r="B2255" t="str">
            <v>RN</v>
          </cell>
          <cell r="C2255" t="str">
            <v>OURO BRANCO</v>
          </cell>
          <cell r="D2255" t="str">
            <v>240850</v>
          </cell>
          <cell r="E2255">
            <v>1180</v>
          </cell>
          <cell r="F2255">
            <v>87285651</v>
          </cell>
          <cell r="G2255">
            <v>849</v>
          </cell>
          <cell r="H2255">
            <v>61887974</v>
          </cell>
        </row>
        <row r="2256">
          <cell r="A2256">
            <v>240860</v>
          </cell>
          <cell r="B2256" t="str">
            <v>RN</v>
          </cell>
          <cell r="C2256" t="str">
            <v>PARANÁ</v>
          </cell>
          <cell r="D2256" t="str">
            <v>240860</v>
          </cell>
          <cell r="F2256">
            <v>8262399</v>
          </cell>
          <cell r="H2256">
            <v>5863638</v>
          </cell>
        </row>
        <row r="2257">
          <cell r="A2257">
            <v>240870</v>
          </cell>
          <cell r="B2257" t="str">
            <v>RN</v>
          </cell>
          <cell r="C2257" t="str">
            <v>PARAÚ</v>
          </cell>
          <cell r="D2257" t="str">
            <v>240870</v>
          </cell>
          <cell r="F2257">
            <v>740373</v>
          </cell>
          <cell r="H2257">
            <v>525426</v>
          </cell>
        </row>
        <row r="2258">
          <cell r="A2258">
            <v>240880</v>
          </cell>
          <cell r="B2258" t="str">
            <v>RN</v>
          </cell>
          <cell r="C2258" t="str">
            <v>PARAZINHO</v>
          </cell>
          <cell r="D2258" t="str">
            <v>240880</v>
          </cell>
          <cell r="E2258">
            <v>1758</v>
          </cell>
          <cell r="F2258">
            <v>2644813</v>
          </cell>
          <cell r="G2258">
            <v>22568</v>
          </cell>
          <cell r="H2258">
            <v>2215605</v>
          </cell>
        </row>
        <row r="2259">
          <cell r="A2259">
            <v>240890</v>
          </cell>
          <cell r="B2259" t="str">
            <v>RN</v>
          </cell>
          <cell r="C2259" t="str">
            <v>PARELHAS</v>
          </cell>
          <cell r="D2259" t="str">
            <v>240890</v>
          </cell>
          <cell r="E2259">
            <v>17666</v>
          </cell>
          <cell r="F2259">
            <v>8675267</v>
          </cell>
          <cell r="G2259">
            <v>6374</v>
          </cell>
          <cell r="H2259">
            <v>5406214</v>
          </cell>
        </row>
        <row r="2260">
          <cell r="A2260">
            <v>240325</v>
          </cell>
          <cell r="B2260" t="str">
            <v>RN</v>
          </cell>
          <cell r="C2260" t="str">
            <v>PARNAMIRIM</v>
          </cell>
          <cell r="D2260" t="str">
            <v>240325</v>
          </cell>
          <cell r="F2260">
            <v>23492854</v>
          </cell>
          <cell r="G2260">
            <v>4360</v>
          </cell>
          <cell r="H2260">
            <v>17012026</v>
          </cell>
        </row>
        <row r="2261">
          <cell r="A2261">
            <v>240910</v>
          </cell>
          <cell r="B2261" t="str">
            <v>RN</v>
          </cell>
          <cell r="C2261" t="str">
            <v>PASSA E FICA</v>
          </cell>
          <cell r="D2261" t="str">
            <v>240910</v>
          </cell>
          <cell r="F2261">
            <v>22446901</v>
          </cell>
          <cell r="H2261">
            <v>17018356</v>
          </cell>
        </row>
        <row r="2262">
          <cell r="A2262">
            <v>240920</v>
          </cell>
          <cell r="B2262" t="str">
            <v>RN</v>
          </cell>
          <cell r="C2262" t="str">
            <v>PASSAGEM</v>
          </cell>
          <cell r="D2262" t="str">
            <v>240920</v>
          </cell>
          <cell r="F2262">
            <v>588271</v>
          </cell>
          <cell r="H2262">
            <v>657418</v>
          </cell>
        </row>
        <row r="2263">
          <cell r="A2263">
            <v>240930</v>
          </cell>
          <cell r="B2263" t="str">
            <v>RN</v>
          </cell>
          <cell r="C2263" t="str">
            <v>PATU</v>
          </cell>
          <cell r="D2263" t="str">
            <v>240930</v>
          </cell>
          <cell r="F2263">
            <v>625089</v>
          </cell>
          <cell r="H2263">
            <v>401531</v>
          </cell>
        </row>
        <row r="2264">
          <cell r="A2264">
            <v>240940</v>
          </cell>
          <cell r="B2264" t="str">
            <v>RN</v>
          </cell>
          <cell r="C2264" t="str">
            <v>PAU DOS FERROS</v>
          </cell>
          <cell r="D2264" t="str">
            <v>240940</v>
          </cell>
          <cell r="E2264">
            <v>4575</v>
          </cell>
          <cell r="F2264">
            <v>28350099</v>
          </cell>
          <cell r="G2264">
            <v>254</v>
          </cell>
          <cell r="H2264">
            <v>20358404</v>
          </cell>
        </row>
        <row r="2265">
          <cell r="A2265">
            <v>240950</v>
          </cell>
          <cell r="B2265" t="str">
            <v>RN</v>
          </cell>
          <cell r="C2265" t="str">
            <v>PEDRA GRANDE</v>
          </cell>
          <cell r="D2265" t="str">
            <v>240950</v>
          </cell>
          <cell r="F2265">
            <v>5291913</v>
          </cell>
          <cell r="H2265">
            <v>3599614</v>
          </cell>
        </row>
        <row r="2266">
          <cell r="A2266">
            <v>240960</v>
          </cell>
          <cell r="B2266" t="str">
            <v>RN</v>
          </cell>
          <cell r="C2266" t="str">
            <v>PEDRA PRETA</v>
          </cell>
          <cell r="D2266" t="str">
            <v>240960</v>
          </cell>
          <cell r="F2266">
            <v>747233</v>
          </cell>
          <cell r="G2266">
            <v>1090</v>
          </cell>
          <cell r="H2266">
            <v>518356</v>
          </cell>
        </row>
        <row r="2267">
          <cell r="A2267">
            <v>240970</v>
          </cell>
          <cell r="B2267" t="str">
            <v>RN</v>
          </cell>
          <cell r="C2267" t="str">
            <v>PEDRO AVELINO</v>
          </cell>
          <cell r="D2267" t="str">
            <v>240970</v>
          </cell>
          <cell r="E2267">
            <v>45936</v>
          </cell>
          <cell r="F2267">
            <v>17281383</v>
          </cell>
          <cell r="G2267">
            <v>16842</v>
          </cell>
          <cell r="H2267">
            <v>11679799</v>
          </cell>
        </row>
        <row r="2268">
          <cell r="A2268">
            <v>240980</v>
          </cell>
          <cell r="B2268" t="str">
            <v>RN</v>
          </cell>
          <cell r="C2268" t="str">
            <v>PEDRO VELHO</v>
          </cell>
          <cell r="D2268" t="str">
            <v>240980</v>
          </cell>
          <cell r="F2268">
            <v>2129006</v>
          </cell>
          <cell r="H2268">
            <v>1508012</v>
          </cell>
        </row>
        <row r="2269">
          <cell r="A2269">
            <v>240990</v>
          </cell>
          <cell r="B2269" t="str">
            <v>RN</v>
          </cell>
          <cell r="C2269" t="str">
            <v>PENDÊNCIAS</v>
          </cell>
          <cell r="D2269" t="str">
            <v>240990</v>
          </cell>
          <cell r="E2269">
            <v>1197</v>
          </cell>
          <cell r="F2269">
            <v>1238794</v>
          </cell>
          <cell r="G2269">
            <v>12200</v>
          </cell>
          <cell r="H2269">
            <v>899198</v>
          </cell>
        </row>
        <row r="2270">
          <cell r="A2270">
            <v>241000</v>
          </cell>
          <cell r="B2270" t="str">
            <v>RN</v>
          </cell>
          <cell r="C2270" t="str">
            <v>PILÕES</v>
          </cell>
          <cell r="D2270" t="str">
            <v>241000</v>
          </cell>
          <cell r="F2270">
            <v>146851</v>
          </cell>
          <cell r="G2270">
            <v>208</v>
          </cell>
          <cell r="H2270">
            <v>106649</v>
          </cell>
        </row>
        <row r="2271">
          <cell r="A2271">
            <v>241010</v>
          </cell>
          <cell r="B2271" t="str">
            <v>RN</v>
          </cell>
          <cell r="C2271" t="str">
            <v>POÇO BRANCO</v>
          </cell>
          <cell r="D2271" t="str">
            <v>241010</v>
          </cell>
          <cell r="E2271">
            <v>3</v>
          </cell>
          <cell r="F2271">
            <v>497205</v>
          </cell>
          <cell r="H2271">
            <v>259632</v>
          </cell>
        </row>
        <row r="2272">
          <cell r="A2272">
            <v>241020</v>
          </cell>
          <cell r="B2272" t="str">
            <v>RN</v>
          </cell>
          <cell r="C2272" t="str">
            <v>PORTALEGRE</v>
          </cell>
          <cell r="D2272" t="str">
            <v>241020</v>
          </cell>
          <cell r="F2272">
            <v>21301566</v>
          </cell>
          <cell r="H2272">
            <v>14944039</v>
          </cell>
        </row>
        <row r="2273">
          <cell r="A2273">
            <v>241025</v>
          </cell>
          <cell r="B2273" t="str">
            <v>RN</v>
          </cell>
          <cell r="C2273" t="str">
            <v>PORTO DO MANGUE</v>
          </cell>
          <cell r="D2273" t="str">
            <v>241025</v>
          </cell>
          <cell r="F2273">
            <v>2313560</v>
          </cell>
          <cell r="G2273">
            <v>8465</v>
          </cell>
          <cell r="H2273">
            <v>1365755</v>
          </cell>
        </row>
        <row r="2274">
          <cell r="A2274">
            <v>241040</v>
          </cell>
          <cell r="B2274" t="str">
            <v>RN</v>
          </cell>
          <cell r="C2274" t="str">
            <v>PUREZA</v>
          </cell>
          <cell r="D2274" t="str">
            <v>241040</v>
          </cell>
          <cell r="E2274">
            <v>8606</v>
          </cell>
          <cell r="F2274">
            <v>2221719</v>
          </cell>
          <cell r="G2274">
            <v>2136</v>
          </cell>
          <cell r="H2274">
            <v>1440820</v>
          </cell>
        </row>
        <row r="2275">
          <cell r="A2275">
            <v>241050</v>
          </cell>
          <cell r="B2275" t="str">
            <v>RN</v>
          </cell>
          <cell r="C2275" t="str">
            <v>RAFAEL FERNANDES</v>
          </cell>
          <cell r="D2275" t="str">
            <v>241050</v>
          </cell>
          <cell r="E2275">
            <v>1183</v>
          </cell>
          <cell r="F2275">
            <v>12673974</v>
          </cell>
          <cell r="H2275">
            <v>10430742</v>
          </cell>
        </row>
        <row r="2276">
          <cell r="A2276">
            <v>241060</v>
          </cell>
          <cell r="B2276" t="str">
            <v>RN</v>
          </cell>
          <cell r="C2276" t="str">
            <v>RAFAEL GODEIRO</v>
          </cell>
          <cell r="D2276" t="str">
            <v>241060</v>
          </cell>
          <cell r="F2276">
            <v>2923869</v>
          </cell>
          <cell r="H2276">
            <v>2054220</v>
          </cell>
        </row>
        <row r="2277">
          <cell r="A2277">
            <v>241070</v>
          </cell>
          <cell r="B2277" t="str">
            <v>RN</v>
          </cell>
          <cell r="C2277" t="str">
            <v>RIACHO DA CRUZ</v>
          </cell>
          <cell r="D2277" t="str">
            <v>241070</v>
          </cell>
          <cell r="F2277">
            <v>15946241</v>
          </cell>
          <cell r="H2277">
            <v>11040266</v>
          </cell>
        </row>
        <row r="2278">
          <cell r="A2278">
            <v>241080</v>
          </cell>
          <cell r="B2278" t="str">
            <v>RN</v>
          </cell>
          <cell r="C2278" t="str">
            <v>RIACHO DE SANTANA</v>
          </cell>
          <cell r="D2278" t="str">
            <v>241080</v>
          </cell>
          <cell r="F2278">
            <v>371721</v>
          </cell>
          <cell r="H2278">
            <v>263802</v>
          </cell>
        </row>
        <row r="2279">
          <cell r="A2279">
            <v>241090</v>
          </cell>
          <cell r="B2279" t="str">
            <v>RN</v>
          </cell>
          <cell r="C2279" t="str">
            <v>RIACHUELO</v>
          </cell>
          <cell r="D2279" t="str">
            <v>241090</v>
          </cell>
          <cell r="E2279">
            <v>80</v>
          </cell>
          <cell r="F2279">
            <v>5030278</v>
          </cell>
          <cell r="H2279">
            <v>3874315</v>
          </cell>
        </row>
        <row r="2280">
          <cell r="A2280">
            <v>240895</v>
          </cell>
          <cell r="B2280" t="str">
            <v>RN</v>
          </cell>
          <cell r="C2280" t="str">
            <v>RIO DO FOGO</v>
          </cell>
          <cell r="D2280" t="str">
            <v>240895</v>
          </cell>
          <cell r="F2280">
            <v>5218959</v>
          </cell>
          <cell r="H2280">
            <v>4193138</v>
          </cell>
        </row>
        <row r="2281">
          <cell r="A2281">
            <v>241100</v>
          </cell>
          <cell r="B2281" t="str">
            <v>RN</v>
          </cell>
          <cell r="C2281" t="str">
            <v>RODOLFO FERNANDES</v>
          </cell>
          <cell r="D2281" t="str">
            <v>241100</v>
          </cell>
          <cell r="E2281">
            <v>421</v>
          </cell>
          <cell r="F2281">
            <v>4534957</v>
          </cell>
          <cell r="G2281">
            <v>8187</v>
          </cell>
          <cell r="H2281">
            <v>3016624</v>
          </cell>
        </row>
        <row r="2282">
          <cell r="A2282">
            <v>241110</v>
          </cell>
          <cell r="B2282" t="str">
            <v>RN</v>
          </cell>
          <cell r="C2282" t="str">
            <v>RUY BARBOSA</v>
          </cell>
          <cell r="D2282" t="str">
            <v>241110</v>
          </cell>
          <cell r="E2282">
            <v>868</v>
          </cell>
          <cell r="F2282">
            <v>3395669</v>
          </cell>
          <cell r="G2282">
            <v>359</v>
          </cell>
          <cell r="H2282">
            <v>2159252</v>
          </cell>
        </row>
        <row r="2283">
          <cell r="A2283">
            <v>241120</v>
          </cell>
          <cell r="B2283" t="str">
            <v>RN</v>
          </cell>
          <cell r="C2283" t="str">
            <v>SANTA CRUZ</v>
          </cell>
          <cell r="D2283" t="str">
            <v>241120</v>
          </cell>
          <cell r="F2283">
            <v>4404643</v>
          </cell>
          <cell r="H2283">
            <v>3122328</v>
          </cell>
        </row>
        <row r="2284">
          <cell r="A2284">
            <v>240933</v>
          </cell>
          <cell r="B2284" t="str">
            <v>RN</v>
          </cell>
          <cell r="C2284" t="str">
            <v>SANTA MARIA</v>
          </cell>
          <cell r="D2284" t="str">
            <v>240933</v>
          </cell>
          <cell r="E2284">
            <v>31</v>
          </cell>
          <cell r="F2284">
            <v>8099783</v>
          </cell>
          <cell r="G2284">
            <v>40</v>
          </cell>
          <cell r="H2284">
            <v>5882653</v>
          </cell>
        </row>
        <row r="2285">
          <cell r="A2285">
            <v>241140</v>
          </cell>
          <cell r="B2285" t="str">
            <v>RN</v>
          </cell>
          <cell r="C2285" t="str">
            <v>SANTANA DO MATOS</v>
          </cell>
          <cell r="D2285" t="str">
            <v>241140</v>
          </cell>
          <cell r="F2285">
            <v>7842597</v>
          </cell>
          <cell r="H2285">
            <v>5565714</v>
          </cell>
        </row>
        <row r="2286">
          <cell r="A2286">
            <v>241142</v>
          </cell>
          <cell r="B2286" t="str">
            <v>RN</v>
          </cell>
          <cell r="C2286" t="str">
            <v>SANTANA DO SERIDÓ</v>
          </cell>
          <cell r="D2286" t="str">
            <v>241142</v>
          </cell>
          <cell r="E2286">
            <v>3017</v>
          </cell>
          <cell r="F2286">
            <v>7375617</v>
          </cell>
          <cell r="G2286">
            <v>5727</v>
          </cell>
          <cell r="H2286">
            <v>8834603</v>
          </cell>
        </row>
        <row r="2287">
          <cell r="A2287">
            <v>241150</v>
          </cell>
          <cell r="B2287" t="str">
            <v>RN</v>
          </cell>
          <cell r="C2287" t="str">
            <v>SANTO ANTÔNIO</v>
          </cell>
          <cell r="D2287" t="str">
            <v>241150</v>
          </cell>
          <cell r="F2287">
            <v>16691816</v>
          </cell>
          <cell r="H2287">
            <v>12290517</v>
          </cell>
        </row>
        <row r="2288">
          <cell r="A2288">
            <v>241160</v>
          </cell>
          <cell r="B2288" t="str">
            <v>RN</v>
          </cell>
          <cell r="C2288" t="str">
            <v>SÃO BENTO DO NORTE</v>
          </cell>
          <cell r="D2288" t="str">
            <v>241160</v>
          </cell>
          <cell r="F2288">
            <v>2038777</v>
          </cell>
          <cell r="H2288">
            <v>1446874</v>
          </cell>
        </row>
        <row r="2289">
          <cell r="A2289">
            <v>241170</v>
          </cell>
          <cell r="B2289" t="str">
            <v>RN</v>
          </cell>
          <cell r="C2289" t="str">
            <v>SÃO BENTO DO TRAIRÍ</v>
          </cell>
          <cell r="D2289" t="str">
            <v>241170</v>
          </cell>
          <cell r="E2289">
            <v>210</v>
          </cell>
          <cell r="F2289">
            <v>389879</v>
          </cell>
          <cell r="H2289">
            <v>529302</v>
          </cell>
        </row>
        <row r="2290">
          <cell r="A2290">
            <v>241180</v>
          </cell>
          <cell r="B2290" t="str">
            <v>RN</v>
          </cell>
          <cell r="C2290" t="str">
            <v>SÃO FERNANDO</v>
          </cell>
          <cell r="D2290" t="str">
            <v>241180</v>
          </cell>
          <cell r="F2290">
            <v>24508703</v>
          </cell>
          <cell r="G2290">
            <v>900</v>
          </cell>
          <cell r="H2290">
            <v>17974598</v>
          </cell>
        </row>
        <row r="2291">
          <cell r="A2291">
            <v>241190</v>
          </cell>
          <cell r="B2291" t="str">
            <v>RN</v>
          </cell>
          <cell r="C2291" t="str">
            <v>SÃO FRANCISCO DO OESTE</v>
          </cell>
          <cell r="D2291" t="str">
            <v>241190</v>
          </cell>
          <cell r="E2291">
            <v>772</v>
          </cell>
          <cell r="F2291">
            <v>2704631</v>
          </cell>
          <cell r="G2291">
            <v>269</v>
          </cell>
          <cell r="H2291">
            <v>2256107</v>
          </cell>
        </row>
        <row r="2292">
          <cell r="A2292">
            <v>241200</v>
          </cell>
          <cell r="B2292" t="str">
            <v>RN</v>
          </cell>
          <cell r="C2292" t="str">
            <v>SÃO GONÇALO DO AMARANTE</v>
          </cell>
          <cell r="D2292" t="str">
            <v>241200</v>
          </cell>
          <cell r="E2292">
            <v>2050391</v>
          </cell>
          <cell r="F2292">
            <v>1227723318</v>
          </cell>
          <cell r="G2292">
            <v>1827082</v>
          </cell>
          <cell r="H2292">
            <v>832126367</v>
          </cell>
        </row>
        <row r="2293">
          <cell r="A2293">
            <v>241210</v>
          </cell>
          <cell r="B2293" t="str">
            <v>RN</v>
          </cell>
          <cell r="C2293" t="str">
            <v>SÃO JOÃO DO SABUGI</v>
          </cell>
          <cell r="D2293" t="str">
            <v>241210</v>
          </cell>
          <cell r="F2293">
            <v>933502</v>
          </cell>
          <cell r="H2293">
            <v>577840</v>
          </cell>
        </row>
        <row r="2294">
          <cell r="A2294">
            <v>241220</v>
          </cell>
          <cell r="B2294" t="str">
            <v>RN</v>
          </cell>
          <cell r="C2294" t="str">
            <v>SÃO JOSÉ DE MIPIBU</v>
          </cell>
          <cell r="D2294" t="str">
            <v>241220</v>
          </cell>
          <cell r="F2294">
            <v>27345231</v>
          </cell>
          <cell r="H2294">
            <v>19908660</v>
          </cell>
        </row>
        <row r="2295">
          <cell r="A2295">
            <v>241230</v>
          </cell>
          <cell r="B2295" t="str">
            <v>RN</v>
          </cell>
          <cell r="C2295" t="str">
            <v>SÃO JOSÉ DO CAMPESTRE</v>
          </cell>
          <cell r="D2295" t="str">
            <v>241230</v>
          </cell>
          <cell r="F2295">
            <v>4001687</v>
          </cell>
          <cell r="H2295">
            <v>2890289</v>
          </cell>
        </row>
        <row r="2296">
          <cell r="A2296">
            <v>241240</v>
          </cell>
          <cell r="B2296" t="str">
            <v>RN</v>
          </cell>
          <cell r="C2296" t="str">
            <v>SÃO JOSÉ DO SERIDÓ</v>
          </cell>
          <cell r="D2296" t="str">
            <v>241240</v>
          </cell>
          <cell r="E2296">
            <v>10</v>
          </cell>
          <cell r="F2296">
            <v>2521511</v>
          </cell>
          <cell r="H2296">
            <v>1287633</v>
          </cell>
        </row>
        <row r="2297">
          <cell r="A2297">
            <v>241250</v>
          </cell>
          <cell r="B2297" t="str">
            <v>RN</v>
          </cell>
          <cell r="C2297" t="str">
            <v>SÃO MIGUEL</v>
          </cell>
          <cell r="D2297" t="str">
            <v>241250</v>
          </cell>
          <cell r="E2297">
            <v>2897</v>
          </cell>
          <cell r="F2297">
            <v>25292011</v>
          </cell>
          <cell r="G2297">
            <v>1625</v>
          </cell>
          <cell r="H2297">
            <v>18171421</v>
          </cell>
        </row>
        <row r="2298">
          <cell r="A2298">
            <v>241255</v>
          </cell>
          <cell r="B2298" t="str">
            <v>RN</v>
          </cell>
          <cell r="C2298" t="str">
            <v>SÃO MIGUEL DO GOSTOSO</v>
          </cell>
          <cell r="D2298" t="str">
            <v>241255</v>
          </cell>
          <cell r="E2298">
            <v>6615</v>
          </cell>
          <cell r="F2298">
            <v>1770067</v>
          </cell>
          <cell r="G2298">
            <v>780</v>
          </cell>
          <cell r="H2298">
            <v>1928129</v>
          </cell>
        </row>
        <row r="2299">
          <cell r="A2299">
            <v>241260</v>
          </cell>
          <cell r="B2299" t="str">
            <v>RN</v>
          </cell>
          <cell r="C2299" t="str">
            <v>SÃO PAULO DO POTENGI</v>
          </cell>
          <cell r="D2299" t="str">
            <v>241260</v>
          </cell>
          <cell r="E2299">
            <v>89683</v>
          </cell>
          <cell r="F2299">
            <v>13394811</v>
          </cell>
          <cell r="G2299">
            <v>64877</v>
          </cell>
          <cell r="H2299">
            <v>8886653</v>
          </cell>
        </row>
        <row r="2300">
          <cell r="A2300">
            <v>241270</v>
          </cell>
          <cell r="B2300" t="str">
            <v>RN</v>
          </cell>
          <cell r="C2300" t="str">
            <v>SÃO PEDRO</v>
          </cell>
          <cell r="D2300" t="str">
            <v>241270</v>
          </cell>
          <cell r="F2300">
            <v>498527</v>
          </cell>
          <cell r="H2300">
            <v>359598</v>
          </cell>
        </row>
        <row r="2301">
          <cell r="A2301">
            <v>241280</v>
          </cell>
          <cell r="B2301" t="str">
            <v>RN</v>
          </cell>
          <cell r="C2301" t="str">
            <v>SÃO RAFAEL</v>
          </cell>
          <cell r="D2301" t="str">
            <v>241280</v>
          </cell>
          <cell r="F2301">
            <v>9801117</v>
          </cell>
          <cell r="H2301">
            <v>6953628</v>
          </cell>
        </row>
        <row r="2302">
          <cell r="A2302">
            <v>241290</v>
          </cell>
          <cell r="B2302" t="str">
            <v>RN</v>
          </cell>
          <cell r="C2302" t="str">
            <v>SÃO TOMÉ</v>
          </cell>
          <cell r="D2302" t="str">
            <v>241290</v>
          </cell>
          <cell r="E2302">
            <v>2227</v>
          </cell>
          <cell r="F2302">
            <v>3358642</v>
          </cell>
          <cell r="G2302">
            <v>3853</v>
          </cell>
          <cell r="H2302">
            <v>2220266</v>
          </cell>
        </row>
        <row r="2303">
          <cell r="A2303">
            <v>241300</v>
          </cell>
          <cell r="B2303" t="str">
            <v>RN</v>
          </cell>
          <cell r="C2303" t="str">
            <v>SÃO VICENTE</v>
          </cell>
          <cell r="D2303" t="str">
            <v>241300</v>
          </cell>
          <cell r="F2303">
            <v>1537543</v>
          </cell>
          <cell r="G2303">
            <v>30134</v>
          </cell>
          <cell r="H2303">
            <v>696181</v>
          </cell>
        </row>
        <row r="2304">
          <cell r="A2304">
            <v>241310</v>
          </cell>
          <cell r="B2304" t="str">
            <v>RN</v>
          </cell>
          <cell r="C2304" t="str">
            <v>SENADOR ELÓI DE SOUZA</v>
          </cell>
          <cell r="D2304" t="str">
            <v>241310</v>
          </cell>
          <cell r="F2304">
            <v>7190295</v>
          </cell>
          <cell r="H2304">
            <v>5102790</v>
          </cell>
        </row>
        <row r="2305">
          <cell r="A2305">
            <v>241320</v>
          </cell>
          <cell r="B2305" t="str">
            <v>RN</v>
          </cell>
          <cell r="C2305" t="str">
            <v>SENADOR GEORGINO AVELINO</v>
          </cell>
          <cell r="D2305" t="str">
            <v>241320</v>
          </cell>
          <cell r="E2305">
            <v>18955</v>
          </cell>
          <cell r="F2305">
            <v>2965690</v>
          </cell>
          <cell r="H2305">
            <v>1827153</v>
          </cell>
        </row>
        <row r="2306">
          <cell r="A2306">
            <v>241030</v>
          </cell>
          <cell r="B2306" t="str">
            <v>RN</v>
          </cell>
          <cell r="C2306" t="str">
            <v>SERRA CAIADA</v>
          </cell>
          <cell r="D2306" t="str">
            <v>241030</v>
          </cell>
          <cell r="F2306">
            <v>25027665</v>
          </cell>
          <cell r="H2306">
            <v>17637969</v>
          </cell>
        </row>
        <row r="2307">
          <cell r="A2307">
            <v>241330</v>
          </cell>
          <cell r="B2307" t="str">
            <v>RN</v>
          </cell>
          <cell r="C2307" t="str">
            <v>SERRA DE SÃO BENTO</v>
          </cell>
          <cell r="D2307" t="str">
            <v>241330</v>
          </cell>
          <cell r="E2307">
            <v>1576</v>
          </cell>
          <cell r="F2307">
            <v>1434982</v>
          </cell>
          <cell r="G2307">
            <v>1202</v>
          </cell>
          <cell r="H2307">
            <v>1335268</v>
          </cell>
        </row>
        <row r="2308">
          <cell r="A2308">
            <v>241335</v>
          </cell>
          <cell r="B2308" t="str">
            <v>RN</v>
          </cell>
          <cell r="C2308" t="str">
            <v>SERRA DO MEL</v>
          </cell>
          <cell r="D2308" t="str">
            <v>241335</v>
          </cell>
          <cell r="F2308">
            <v>12893117</v>
          </cell>
          <cell r="H2308">
            <v>9149954</v>
          </cell>
        </row>
        <row r="2309">
          <cell r="A2309">
            <v>241340</v>
          </cell>
          <cell r="B2309" t="str">
            <v>RN</v>
          </cell>
          <cell r="C2309" t="str">
            <v>SERRA NEGRA DO NORTE</v>
          </cell>
          <cell r="D2309" t="str">
            <v>241340</v>
          </cell>
          <cell r="E2309">
            <v>13044</v>
          </cell>
          <cell r="F2309">
            <v>21887443</v>
          </cell>
          <cell r="G2309">
            <v>8782</v>
          </cell>
          <cell r="H2309">
            <v>14011985</v>
          </cell>
        </row>
        <row r="2310">
          <cell r="A2310">
            <v>241350</v>
          </cell>
          <cell r="B2310" t="str">
            <v>RN</v>
          </cell>
          <cell r="C2310" t="str">
            <v>SERRINHA</v>
          </cell>
          <cell r="D2310" t="str">
            <v>241350</v>
          </cell>
          <cell r="F2310">
            <v>18976263</v>
          </cell>
          <cell r="H2310">
            <v>12916729</v>
          </cell>
        </row>
        <row r="2311">
          <cell r="A2311">
            <v>241355</v>
          </cell>
          <cell r="B2311" t="str">
            <v>RN</v>
          </cell>
          <cell r="C2311" t="str">
            <v>SERRINHA DOS PINTOS</v>
          </cell>
          <cell r="D2311" t="str">
            <v>241355</v>
          </cell>
          <cell r="E2311">
            <v>386</v>
          </cell>
          <cell r="F2311">
            <v>757829</v>
          </cell>
          <cell r="H2311">
            <v>434761</v>
          </cell>
        </row>
        <row r="2312">
          <cell r="A2312">
            <v>241360</v>
          </cell>
          <cell r="B2312" t="str">
            <v>RN</v>
          </cell>
          <cell r="C2312" t="str">
            <v>SEVERIANO MELO</v>
          </cell>
          <cell r="D2312" t="str">
            <v>241360</v>
          </cell>
          <cell r="F2312">
            <v>32573090</v>
          </cell>
          <cell r="H2312">
            <v>23968187</v>
          </cell>
        </row>
        <row r="2313">
          <cell r="A2313">
            <v>241370</v>
          </cell>
          <cell r="B2313" t="str">
            <v>RN</v>
          </cell>
          <cell r="C2313" t="str">
            <v>SÍTIO NOVO</v>
          </cell>
          <cell r="D2313" t="str">
            <v>241370</v>
          </cell>
          <cell r="F2313">
            <v>3993327</v>
          </cell>
          <cell r="H2313">
            <v>2833974</v>
          </cell>
        </row>
        <row r="2314">
          <cell r="A2314">
            <v>241380</v>
          </cell>
          <cell r="B2314" t="str">
            <v>RN</v>
          </cell>
          <cell r="C2314" t="str">
            <v>TABOLEIRO GRANDE</v>
          </cell>
          <cell r="D2314" t="str">
            <v>241380</v>
          </cell>
          <cell r="E2314">
            <v>4132</v>
          </cell>
          <cell r="F2314">
            <v>4432554</v>
          </cell>
          <cell r="G2314">
            <v>1</v>
          </cell>
          <cell r="H2314">
            <v>3161777</v>
          </cell>
        </row>
        <row r="2315">
          <cell r="A2315">
            <v>241390</v>
          </cell>
          <cell r="B2315" t="str">
            <v>RN</v>
          </cell>
          <cell r="C2315" t="str">
            <v>TAIPU</v>
          </cell>
          <cell r="D2315" t="str">
            <v>241390</v>
          </cell>
          <cell r="E2315">
            <v>236</v>
          </cell>
          <cell r="F2315">
            <v>9211885</v>
          </cell>
          <cell r="H2315">
            <v>6519543</v>
          </cell>
        </row>
        <row r="2316">
          <cell r="A2316">
            <v>241400</v>
          </cell>
          <cell r="B2316" t="str">
            <v>RN</v>
          </cell>
          <cell r="C2316" t="str">
            <v>TANGARÁ</v>
          </cell>
          <cell r="D2316" t="str">
            <v>241400</v>
          </cell>
          <cell r="F2316">
            <v>1214378</v>
          </cell>
          <cell r="H2316">
            <v>1194556</v>
          </cell>
        </row>
        <row r="2317">
          <cell r="A2317">
            <v>241410</v>
          </cell>
          <cell r="B2317" t="str">
            <v>RN</v>
          </cell>
          <cell r="C2317" t="str">
            <v>TENENTE ANANIAS</v>
          </cell>
          <cell r="D2317" t="str">
            <v>241410</v>
          </cell>
          <cell r="F2317">
            <v>4520053</v>
          </cell>
          <cell r="H2317">
            <v>2505205</v>
          </cell>
        </row>
        <row r="2318">
          <cell r="A2318">
            <v>241415</v>
          </cell>
          <cell r="B2318" t="str">
            <v>RN</v>
          </cell>
          <cell r="C2318" t="str">
            <v>TENENTE LAURENTINO CRUZ</v>
          </cell>
          <cell r="D2318" t="str">
            <v>241415</v>
          </cell>
          <cell r="F2318">
            <v>1948453</v>
          </cell>
          <cell r="H2318">
            <v>1156124</v>
          </cell>
        </row>
        <row r="2319">
          <cell r="A2319">
            <v>241105</v>
          </cell>
          <cell r="B2319" t="str">
            <v>RN</v>
          </cell>
          <cell r="C2319" t="str">
            <v>TIBAU</v>
          </cell>
          <cell r="D2319" t="str">
            <v>241105</v>
          </cell>
          <cell r="E2319">
            <v>28961</v>
          </cell>
          <cell r="F2319">
            <v>25874679</v>
          </cell>
          <cell r="G2319">
            <v>44514</v>
          </cell>
          <cell r="H2319">
            <v>18698077</v>
          </cell>
        </row>
        <row r="2320">
          <cell r="A2320">
            <v>241420</v>
          </cell>
          <cell r="B2320" t="str">
            <v>RN</v>
          </cell>
          <cell r="C2320" t="str">
            <v>TIBAU DO SUL</v>
          </cell>
          <cell r="D2320" t="str">
            <v>241420</v>
          </cell>
          <cell r="E2320">
            <v>1692</v>
          </cell>
          <cell r="F2320">
            <v>3846048</v>
          </cell>
          <cell r="G2320">
            <v>1813</v>
          </cell>
          <cell r="H2320">
            <v>2952840</v>
          </cell>
        </row>
        <row r="2321">
          <cell r="A2321">
            <v>241430</v>
          </cell>
          <cell r="B2321" t="str">
            <v>RN</v>
          </cell>
          <cell r="C2321" t="str">
            <v>TIMBAÚBA DOS BATISTAS</v>
          </cell>
          <cell r="D2321" t="str">
            <v>241430</v>
          </cell>
          <cell r="E2321">
            <v>462493</v>
          </cell>
          <cell r="F2321">
            <v>32428494</v>
          </cell>
          <cell r="G2321">
            <v>127697</v>
          </cell>
          <cell r="H2321">
            <v>15980085</v>
          </cell>
        </row>
        <row r="2322">
          <cell r="A2322">
            <v>241440</v>
          </cell>
          <cell r="B2322" t="str">
            <v>RN</v>
          </cell>
          <cell r="C2322" t="str">
            <v>TOUROS</v>
          </cell>
          <cell r="D2322" t="str">
            <v>241440</v>
          </cell>
          <cell r="E2322">
            <v>225</v>
          </cell>
          <cell r="F2322">
            <v>23416409</v>
          </cell>
          <cell r="H2322">
            <v>17058448</v>
          </cell>
        </row>
        <row r="2323">
          <cell r="A2323">
            <v>241445</v>
          </cell>
          <cell r="B2323" t="str">
            <v>RN</v>
          </cell>
          <cell r="C2323" t="str">
            <v>TRIUNFO POTIGUAR</v>
          </cell>
          <cell r="D2323" t="str">
            <v>241445</v>
          </cell>
          <cell r="F2323">
            <v>8774186</v>
          </cell>
          <cell r="H2323">
            <v>6220283</v>
          </cell>
        </row>
        <row r="2324">
          <cell r="A2324">
            <v>241450</v>
          </cell>
          <cell r="B2324" t="str">
            <v>RN</v>
          </cell>
          <cell r="C2324" t="str">
            <v>UMARIZAL</v>
          </cell>
          <cell r="D2324" t="str">
            <v>241450</v>
          </cell>
          <cell r="F2324">
            <v>9464350</v>
          </cell>
          <cell r="H2324">
            <v>6577196</v>
          </cell>
        </row>
        <row r="2325">
          <cell r="A2325">
            <v>241460</v>
          </cell>
          <cell r="B2325" t="str">
            <v>RN</v>
          </cell>
          <cell r="C2325" t="str">
            <v>UPANEMA</v>
          </cell>
          <cell r="D2325" t="str">
            <v>241460</v>
          </cell>
          <cell r="E2325">
            <v>85277</v>
          </cell>
          <cell r="F2325">
            <v>5320961</v>
          </cell>
          <cell r="G2325">
            <v>61545</v>
          </cell>
          <cell r="H2325">
            <v>4408009</v>
          </cell>
        </row>
        <row r="2326">
          <cell r="A2326">
            <v>241470</v>
          </cell>
          <cell r="B2326" t="str">
            <v>RN</v>
          </cell>
          <cell r="C2326" t="str">
            <v>VÁRZEA</v>
          </cell>
          <cell r="D2326" t="str">
            <v>241470</v>
          </cell>
          <cell r="F2326">
            <v>884253548</v>
          </cell>
          <cell r="H2326">
            <v>627534776</v>
          </cell>
        </row>
        <row r="2327">
          <cell r="A2327">
            <v>241475</v>
          </cell>
          <cell r="B2327" t="str">
            <v>RN</v>
          </cell>
          <cell r="C2327" t="str">
            <v>VENHA-VER</v>
          </cell>
          <cell r="D2327" t="str">
            <v>241475</v>
          </cell>
          <cell r="F2327">
            <v>386574</v>
          </cell>
          <cell r="G2327">
            <v>2599</v>
          </cell>
          <cell r="H2327">
            <v>298076</v>
          </cell>
        </row>
        <row r="2328">
          <cell r="A2328">
            <v>241480</v>
          </cell>
          <cell r="B2328" t="str">
            <v>RN</v>
          </cell>
          <cell r="C2328" t="str">
            <v>VERA CRUZ</v>
          </cell>
          <cell r="D2328" t="str">
            <v>241480</v>
          </cell>
          <cell r="E2328">
            <v>39538</v>
          </cell>
          <cell r="F2328">
            <v>5111890</v>
          </cell>
          <cell r="G2328">
            <v>2634</v>
          </cell>
          <cell r="H2328">
            <v>3201039</v>
          </cell>
        </row>
        <row r="2329">
          <cell r="A2329">
            <v>241490</v>
          </cell>
          <cell r="B2329" t="str">
            <v>RN</v>
          </cell>
          <cell r="C2329" t="str">
            <v>VIÇOSA</v>
          </cell>
          <cell r="D2329" t="str">
            <v>241490</v>
          </cell>
          <cell r="F2329">
            <v>1313532</v>
          </cell>
          <cell r="H2329">
            <v>932184</v>
          </cell>
        </row>
        <row r="2330">
          <cell r="A2330">
            <v>241500</v>
          </cell>
          <cell r="B2330" t="str">
            <v>RN</v>
          </cell>
          <cell r="C2330" t="str">
            <v>VILA FLOR</v>
          </cell>
          <cell r="D2330" t="str">
            <v>241500</v>
          </cell>
          <cell r="E2330">
            <v>1000</v>
          </cell>
          <cell r="F2330">
            <v>2871472</v>
          </cell>
          <cell r="G2330">
            <v>5938</v>
          </cell>
          <cell r="H2330">
            <v>1772846</v>
          </cell>
        </row>
        <row r="2331">
          <cell r="A2331">
            <v>430003</v>
          </cell>
          <cell r="B2331" t="str">
            <v>RS</v>
          </cell>
          <cell r="C2331" t="str">
            <v>ACEGUÁ</v>
          </cell>
          <cell r="D2331" t="str">
            <v>430003</v>
          </cell>
          <cell r="E2331">
            <v>142927</v>
          </cell>
          <cell r="F2331">
            <v>25571274</v>
          </cell>
          <cell r="G2331">
            <v>47758</v>
          </cell>
          <cell r="H2331">
            <v>19518222</v>
          </cell>
        </row>
        <row r="2332">
          <cell r="A2332">
            <v>430010</v>
          </cell>
          <cell r="B2332" t="str">
            <v>RS</v>
          </cell>
          <cell r="C2332" t="str">
            <v>AGUDO</v>
          </cell>
          <cell r="D2332" t="str">
            <v>430010</v>
          </cell>
          <cell r="F2332">
            <v>15389051</v>
          </cell>
          <cell r="H2332">
            <v>10921262</v>
          </cell>
        </row>
        <row r="2333">
          <cell r="A2333">
            <v>430020</v>
          </cell>
          <cell r="B2333" t="str">
            <v>RS</v>
          </cell>
          <cell r="C2333" t="str">
            <v>AJURICABA</v>
          </cell>
          <cell r="D2333" t="str">
            <v>430020</v>
          </cell>
          <cell r="E2333">
            <v>129016</v>
          </cell>
          <cell r="F2333">
            <v>18018206</v>
          </cell>
          <cell r="G2333">
            <v>164469</v>
          </cell>
          <cell r="H2333">
            <v>17948544</v>
          </cell>
        </row>
        <row r="2334">
          <cell r="A2334">
            <v>430063</v>
          </cell>
          <cell r="B2334" t="str">
            <v>RS</v>
          </cell>
          <cell r="C2334" t="str">
            <v>AMARAL FERRADOR</v>
          </cell>
          <cell r="D2334" t="str">
            <v>430063</v>
          </cell>
          <cell r="F2334">
            <v>5820622</v>
          </cell>
          <cell r="H2334">
            <v>4130764</v>
          </cell>
        </row>
        <row r="2335">
          <cell r="A2335">
            <v>430120</v>
          </cell>
          <cell r="B2335" t="str">
            <v>RS</v>
          </cell>
          <cell r="C2335" t="str">
            <v>ARROIO DO TIGRE</v>
          </cell>
          <cell r="D2335" t="str">
            <v>430120</v>
          </cell>
          <cell r="F2335">
            <v>12916925</v>
          </cell>
          <cell r="H2335">
            <v>9166850</v>
          </cell>
        </row>
        <row r="2336">
          <cell r="A2336">
            <v>430192</v>
          </cell>
          <cell r="B2336" t="str">
            <v>RS</v>
          </cell>
          <cell r="C2336" t="str">
            <v>BARRA DO RIO AZUL</v>
          </cell>
          <cell r="D2336" t="str">
            <v>430192</v>
          </cell>
          <cell r="F2336">
            <v>12584481</v>
          </cell>
          <cell r="H2336">
            <v>8930922</v>
          </cell>
        </row>
        <row r="2337">
          <cell r="A2337">
            <v>430205</v>
          </cell>
          <cell r="B2337" t="str">
            <v>RS</v>
          </cell>
          <cell r="C2337" t="str">
            <v>BENJAMIN CONSTANT DO SUL</v>
          </cell>
          <cell r="D2337" t="str">
            <v>430205</v>
          </cell>
          <cell r="F2337">
            <v>2436476</v>
          </cell>
          <cell r="H2337">
            <v>1729112</v>
          </cell>
        </row>
        <row r="2338">
          <cell r="A2338">
            <v>430210</v>
          </cell>
          <cell r="B2338" t="str">
            <v>RS</v>
          </cell>
          <cell r="C2338" t="str">
            <v>BENTO GONÇALVES</v>
          </cell>
          <cell r="D2338" t="str">
            <v>430210</v>
          </cell>
          <cell r="F2338">
            <v>0</v>
          </cell>
          <cell r="H2338">
            <v>0</v>
          </cell>
        </row>
        <row r="2339">
          <cell r="A2339">
            <v>430230</v>
          </cell>
          <cell r="B2339" t="str">
            <v>RS</v>
          </cell>
          <cell r="C2339" t="str">
            <v>BOM JESUS</v>
          </cell>
          <cell r="D2339" t="str">
            <v>430230</v>
          </cell>
          <cell r="E2339">
            <v>359349</v>
          </cell>
          <cell r="F2339">
            <v>45655344</v>
          </cell>
          <cell r="G2339">
            <v>99611</v>
          </cell>
          <cell r="H2339">
            <v>39676606</v>
          </cell>
        </row>
        <row r="2340">
          <cell r="A2340">
            <v>430270</v>
          </cell>
          <cell r="B2340" t="str">
            <v>RS</v>
          </cell>
          <cell r="C2340" t="str">
            <v>BUTIÁ</v>
          </cell>
          <cell r="D2340" t="str">
            <v>430270</v>
          </cell>
          <cell r="F2340">
            <v>8313444</v>
          </cell>
          <cell r="H2340">
            <v>5945808</v>
          </cell>
        </row>
        <row r="2341">
          <cell r="A2341">
            <v>430310</v>
          </cell>
          <cell r="B2341" t="str">
            <v>RS</v>
          </cell>
          <cell r="C2341" t="str">
            <v>CACHOEIRINHA</v>
          </cell>
          <cell r="D2341" t="str">
            <v>430310</v>
          </cell>
          <cell r="F2341">
            <v>72865469</v>
          </cell>
          <cell r="H2341">
            <v>51710978</v>
          </cell>
        </row>
        <row r="2342">
          <cell r="A2342">
            <v>430360</v>
          </cell>
          <cell r="B2342" t="str">
            <v>RS</v>
          </cell>
          <cell r="C2342" t="str">
            <v>CAMBARÁ DO SUL</v>
          </cell>
          <cell r="D2342" t="str">
            <v>430360</v>
          </cell>
          <cell r="F2342">
            <v>1384553</v>
          </cell>
          <cell r="H2342">
            <v>982586</v>
          </cell>
        </row>
        <row r="2343">
          <cell r="A2343">
            <v>430367</v>
          </cell>
          <cell r="B2343" t="str">
            <v>RS</v>
          </cell>
          <cell r="C2343" t="str">
            <v>CAMPESTRE DA SERRA</v>
          </cell>
          <cell r="D2343" t="str">
            <v>430367</v>
          </cell>
          <cell r="F2343">
            <v>4249976</v>
          </cell>
          <cell r="H2343">
            <v>3016112</v>
          </cell>
        </row>
        <row r="2344">
          <cell r="A2344">
            <v>430400</v>
          </cell>
          <cell r="B2344" t="str">
            <v>RS</v>
          </cell>
          <cell r="C2344" t="str">
            <v>CAMPO NOVO</v>
          </cell>
          <cell r="D2344" t="str">
            <v>430400</v>
          </cell>
          <cell r="F2344">
            <v>16332474</v>
          </cell>
          <cell r="H2344">
            <v>11590788</v>
          </cell>
        </row>
        <row r="2345">
          <cell r="A2345">
            <v>430420</v>
          </cell>
          <cell r="B2345" t="str">
            <v>RS</v>
          </cell>
          <cell r="C2345" t="str">
            <v>CANDELÁRIA</v>
          </cell>
          <cell r="D2345" t="str">
            <v>430420</v>
          </cell>
          <cell r="H2345">
            <v>1219521</v>
          </cell>
        </row>
        <row r="2346">
          <cell r="A2346">
            <v>430435</v>
          </cell>
          <cell r="B2346" t="str">
            <v>RS</v>
          </cell>
          <cell r="C2346" t="str">
            <v>CANDIOTA</v>
          </cell>
          <cell r="D2346" t="str">
            <v>430435</v>
          </cell>
          <cell r="F2346">
            <v>33940536</v>
          </cell>
          <cell r="H2346">
            <v>24086832</v>
          </cell>
        </row>
        <row r="2347">
          <cell r="A2347">
            <v>430450</v>
          </cell>
          <cell r="B2347" t="str">
            <v>RS</v>
          </cell>
          <cell r="C2347" t="str">
            <v>CANGUÇU</v>
          </cell>
          <cell r="D2347" t="str">
            <v>430450</v>
          </cell>
          <cell r="F2347">
            <v>73440333</v>
          </cell>
          <cell r="H2347">
            <v>52118946</v>
          </cell>
        </row>
        <row r="2348">
          <cell r="A2348">
            <v>430461</v>
          </cell>
          <cell r="B2348" t="str">
            <v>RS</v>
          </cell>
          <cell r="C2348" t="str">
            <v>CANUDOS DO VALE</v>
          </cell>
          <cell r="D2348" t="str">
            <v>430461</v>
          </cell>
          <cell r="E2348">
            <v>3499</v>
          </cell>
          <cell r="F2348">
            <v>7328121</v>
          </cell>
          <cell r="G2348">
            <v>335</v>
          </cell>
          <cell r="H2348">
            <v>6831841</v>
          </cell>
        </row>
        <row r="2349">
          <cell r="A2349">
            <v>430471</v>
          </cell>
          <cell r="B2349" t="str">
            <v>RS</v>
          </cell>
          <cell r="C2349" t="str">
            <v>CARAÁ</v>
          </cell>
          <cell r="D2349" t="str">
            <v>430471</v>
          </cell>
          <cell r="E2349">
            <v>29639</v>
          </cell>
          <cell r="F2349">
            <v>10399131</v>
          </cell>
          <cell r="G2349">
            <v>17081</v>
          </cell>
          <cell r="H2349">
            <v>8094878</v>
          </cell>
        </row>
        <row r="2350">
          <cell r="A2350">
            <v>430500</v>
          </cell>
          <cell r="B2350" t="str">
            <v>RS</v>
          </cell>
          <cell r="C2350" t="str">
            <v>CATUÍPE</v>
          </cell>
          <cell r="D2350" t="str">
            <v>430500</v>
          </cell>
          <cell r="E2350">
            <v>62652</v>
          </cell>
          <cell r="F2350">
            <v>27863667</v>
          </cell>
          <cell r="G2350">
            <v>5746</v>
          </cell>
          <cell r="H2350">
            <v>20551889</v>
          </cell>
        </row>
        <row r="2351">
          <cell r="A2351">
            <v>430510</v>
          </cell>
          <cell r="B2351" t="str">
            <v>RS</v>
          </cell>
          <cell r="C2351" t="str">
            <v>CAXIAS DO SUL</v>
          </cell>
          <cell r="D2351" t="str">
            <v>430510</v>
          </cell>
          <cell r="F2351">
            <v>0</v>
          </cell>
          <cell r="H2351">
            <v>0</v>
          </cell>
        </row>
        <row r="2352">
          <cell r="A2352">
            <v>430517</v>
          </cell>
          <cell r="B2352" t="str">
            <v>RS</v>
          </cell>
          <cell r="C2352" t="str">
            <v>CERRO GRANDE DO SUL</v>
          </cell>
          <cell r="D2352" t="str">
            <v>430517</v>
          </cell>
          <cell r="F2352">
            <v>3512641</v>
          </cell>
          <cell r="H2352">
            <v>2492842</v>
          </cell>
        </row>
        <row r="2353">
          <cell r="A2353">
            <v>430610</v>
          </cell>
          <cell r="B2353" t="str">
            <v>RS</v>
          </cell>
          <cell r="C2353" t="str">
            <v>CRUZ ALTA</v>
          </cell>
          <cell r="D2353" t="str">
            <v>430610</v>
          </cell>
          <cell r="F2353">
            <v>298688503</v>
          </cell>
          <cell r="H2353">
            <v>211972486</v>
          </cell>
        </row>
        <row r="2354">
          <cell r="A2354">
            <v>430637</v>
          </cell>
          <cell r="B2354" t="str">
            <v>RS</v>
          </cell>
          <cell r="C2354" t="str">
            <v>DILERMANDO DE AGUIAR</v>
          </cell>
          <cell r="D2354" t="str">
            <v>430637</v>
          </cell>
          <cell r="E2354">
            <v>25589</v>
          </cell>
          <cell r="F2354">
            <v>14471978</v>
          </cell>
          <cell r="G2354">
            <v>15591</v>
          </cell>
          <cell r="H2354">
            <v>9262116</v>
          </cell>
        </row>
        <row r="2355">
          <cell r="A2355">
            <v>430645</v>
          </cell>
          <cell r="B2355" t="str">
            <v>RS</v>
          </cell>
          <cell r="C2355" t="str">
            <v>DOIS LAJEADOS</v>
          </cell>
          <cell r="D2355" t="str">
            <v>430645</v>
          </cell>
          <cell r="E2355">
            <v>100906</v>
          </cell>
          <cell r="F2355">
            <v>9875530</v>
          </cell>
          <cell r="G2355">
            <v>78264</v>
          </cell>
          <cell r="H2355">
            <v>7473076</v>
          </cell>
        </row>
        <row r="2356">
          <cell r="A2356">
            <v>430650</v>
          </cell>
          <cell r="B2356" t="str">
            <v>RS</v>
          </cell>
          <cell r="C2356" t="str">
            <v>DOM FELICIANO</v>
          </cell>
          <cell r="D2356" t="str">
            <v>430650</v>
          </cell>
          <cell r="F2356">
            <v>10946286</v>
          </cell>
          <cell r="H2356">
            <v>7768332</v>
          </cell>
        </row>
        <row r="2357">
          <cell r="A2357">
            <v>430655</v>
          </cell>
          <cell r="B2357" t="str">
            <v>RS</v>
          </cell>
          <cell r="C2357" t="str">
            <v>DOM PEDRO DE ALCÂNTARA</v>
          </cell>
          <cell r="D2357" t="str">
            <v>430655</v>
          </cell>
          <cell r="F2357">
            <v>7664701</v>
          </cell>
          <cell r="H2357">
            <v>6541790</v>
          </cell>
        </row>
        <row r="2358">
          <cell r="A2358">
            <v>430675</v>
          </cell>
          <cell r="B2358" t="str">
            <v>RS</v>
          </cell>
          <cell r="C2358" t="str">
            <v>DOUTOR RICARDO</v>
          </cell>
          <cell r="D2358" t="str">
            <v>430675</v>
          </cell>
          <cell r="E2358">
            <v>4433</v>
          </cell>
          <cell r="F2358">
            <v>8467938</v>
          </cell>
          <cell r="G2358">
            <v>601</v>
          </cell>
          <cell r="H2358">
            <v>7758252</v>
          </cell>
        </row>
        <row r="2359">
          <cell r="A2359">
            <v>430690</v>
          </cell>
          <cell r="B2359" t="str">
            <v>RS</v>
          </cell>
          <cell r="C2359" t="str">
            <v>ENCRUZILHADA DO SUL</v>
          </cell>
          <cell r="D2359" t="str">
            <v>430690</v>
          </cell>
          <cell r="E2359">
            <v>14404</v>
          </cell>
          <cell r="F2359">
            <v>28074199</v>
          </cell>
          <cell r="G2359">
            <v>28747</v>
          </cell>
          <cell r="H2359">
            <v>20112139</v>
          </cell>
        </row>
        <row r="2360">
          <cell r="A2360">
            <v>430693</v>
          </cell>
          <cell r="B2360" t="str">
            <v>RS</v>
          </cell>
          <cell r="C2360" t="str">
            <v>ENTRE-IJUÍS</v>
          </cell>
          <cell r="D2360" t="str">
            <v>430693</v>
          </cell>
          <cell r="F2360">
            <v>5890</v>
          </cell>
          <cell r="H2360">
            <v>4180</v>
          </cell>
        </row>
        <row r="2361">
          <cell r="A2361">
            <v>430820</v>
          </cell>
          <cell r="B2361" t="str">
            <v>RS</v>
          </cell>
          <cell r="C2361" t="str">
            <v>FLORES DA CUNHA</v>
          </cell>
          <cell r="D2361" t="str">
            <v>430820</v>
          </cell>
          <cell r="F2361">
            <v>0</v>
          </cell>
          <cell r="H2361">
            <v>0</v>
          </cell>
        </row>
        <row r="2362">
          <cell r="A2362">
            <v>430840</v>
          </cell>
          <cell r="B2362" t="str">
            <v>RS</v>
          </cell>
          <cell r="C2362" t="str">
            <v>FORMIGUEIRO</v>
          </cell>
          <cell r="D2362" t="str">
            <v>430840</v>
          </cell>
          <cell r="F2362">
            <v>4269165</v>
          </cell>
          <cell r="H2362">
            <v>3029730</v>
          </cell>
        </row>
        <row r="2363">
          <cell r="A2363">
            <v>430845</v>
          </cell>
          <cell r="B2363" t="str">
            <v>RS</v>
          </cell>
          <cell r="C2363" t="str">
            <v>FORTALEZA DOS VALOS</v>
          </cell>
          <cell r="D2363" t="str">
            <v>430845</v>
          </cell>
          <cell r="F2363">
            <v>16027</v>
          </cell>
          <cell r="H2363">
            <v>11374</v>
          </cell>
        </row>
        <row r="2364">
          <cell r="A2364">
            <v>430915</v>
          </cell>
          <cell r="B2364" t="str">
            <v>RS</v>
          </cell>
          <cell r="C2364" t="str">
            <v>GRAMADO XAVIER</v>
          </cell>
          <cell r="D2364" t="str">
            <v>430915</v>
          </cell>
          <cell r="E2364">
            <v>125</v>
          </cell>
          <cell r="F2364">
            <v>29004335</v>
          </cell>
          <cell r="G2364">
            <v>5358</v>
          </cell>
          <cell r="H2364">
            <v>19865627</v>
          </cell>
        </row>
        <row r="2365">
          <cell r="A2365">
            <v>430930</v>
          </cell>
          <cell r="B2365" t="str">
            <v>RS</v>
          </cell>
          <cell r="C2365" t="str">
            <v>GUAÍBA</v>
          </cell>
          <cell r="D2365" t="str">
            <v>430930</v>
          </cell>
          <cell r="F2365">
            <v>53344087</v>
          </cell>
          <cell r="H2365">
            <v>37857094</v>
          </cell>
        </row>
        <row r="2366">
          <cell r="A2366">
            <v>430957</v>
          </cell>
          <cell r="B2366" t="str">
            <v>RS</v>
          </cell>
          <cell r="C2366" t="str">
            <v>HERVEIRAS</v>
          </cell>
          <cell r="D2366" t="str">
            <v>430957</v>
          </cell>
          <cell r="F2366">
            <v>0</v>
          </cell>
          <cell r="H2366">
            <v>0</v>
          </cell>
        </row>
        <row r="2367">
          <cell r="A2367">
            <v>430965</v>
          </cell>
          <cell r="B2367" t="str">
            <v>RS</v>
          </cell>
          <cell r="C2367" t="str">
            <v>HULHA NEGRA</v>
          </cell>
          <cell r="D2367" t="str">
            <v>430965</v>
          </cell>
          <cell r="F2367">
            <v>1461681</v>
          </cell>
          <cell r="H2367">
            <v>1037322</v>
          </cell>
        </row>
        <row r="2368">
          <cell r="A2368">
            <v>430975</v>
          </cell>
          <cell r="B2368" t="str">
            <v>RS</v>
          </cell>
          <cell r="C2368" t="str">
            <v>IBARAMA</v>
          </cell>
          <cell r="D2368" t="str">
            <v>430975</v>
          </cell>
          <cell r="E2368">
            <v>19860</v>
          </cell>
          <cell r="F2368">
            <v>17133757</v>
          </cell>
          <cell r="H2368">
            <v>13495164</v>
          </cell>
        </row>
        <row r="2369">
          <cell r="A2369">
            <v>430995</v>
          </cell>
          <cell r="B2369" t="str">
            <v>RS</v>
          </cell>
          <cell r="C2369" t="str">
            <v>IBIRAPUITÃ</v>
          </cell>
          <cell r="D2369" t="str">
            <v>430995</v>
          </cell>
          <cell r="E2369">
            <v>1841</v>
          </cell>
          <cell r="F2369">
            <v>27835457</v>
          </cell>
          <cell r="G2369">
            <v>856</v>
          </cell>
          <cell r="H2369">
            <v>19026831</v>
          </cell>
        </row>
        <row r="2370">
          <cell r="A2370">
            <v>431043</v>
          </cell>
          <cell r="B2370" t="str">
            <v>RS</v>
          </cell>
          <cell r="C2370" t="str">
            <v>IPÊ</v>
          </cell>
          <cell r="D2370" t="str">
            <v>431043</v>
          </cell>
          <cell r="E2370">
            <v>115467</v>
          </cell>
          <cell r="F2370">
            <v>24729296</v>
          </cell>
          <cell r="G2370">
            <v>125172</v>
          </cell>
          <cell r="H2370">
            <v>20553317</v>
          </cell>
        </row>
        <row r="2371">
          <cell r="A2371">
            <v>431053</v>
          </cell>
          <cell r="B2371" t="str">
            <v>RS</v>
          </cell>
          <cell r="C2371" t="str">
            <v>ITAARA</v>
          </cell>
          <cell r="D2371" t="str">
            <v>431053</v>
          </cell>
          <cell r="E2371">
            <v>86738</v>
          </cell>
          <cell r="F2371">
            <v>24009401</v>
          </cell>
          <cell r="G2371">
            <v>78664</v>
          </cell>
          <cell r="H2371">
            <v>15306482</v>
          </cell>
        </row>
        <row r="2372">
          <cell r="A2372">
            <v>431055</v>
          </cell>
          <cell r="B2372" t="str">
            <v>RS</v>
          </cell>
          <cell r="C2372" t="str">
            <v>ITACURUBI</v>
          </cell>
          <cell r="D2372" t="str">
            <v>431055</v>
          </cell>
          <cell r="F2372">
            <v>5297962</v>
          </cell>
          <cell r="H2372">
            <v>3759844</v>
          </cell>
        </row>
        <row r="2373">
          <cell r="A2373">
            <v>431075</v>
          </cell>
          <cell r="B2373" t="str">
            <v>RS</v>
          </cell>
          <cell r="C2373" t="str">
            <v>IVORÁ</v>
          </cell>
          <cell r="D2373" t="str">
            <v>431075</v>
          </cell>
          <cell r="F2373">
            <v>24524813</v>
          </cell>
          <cell r="H2373">
            <v>17404706</v>
          </cell>
        </row>
        <row r="2374">
          <cell r="A2374">
            <v>431087</v>
          </cell>
          <cell r="B2374" t="str">
            <v>RS</v>
          </cell>
          <cell r="C2374" t="str">
            <v>JACUIZINHO</v>
          </cell>
          <cell r="D2374" t="str">
            <v>431087</v>
          </cell>
          <cell r="F2374">
            <v>14233340</v>
          </cell>
          <cell r="H2374">
            <v>10101080</v>
          </cell>
        </row>
        <row r="2375">
          <cell r="A2375">
            <v>431113</v>
          </cell>
          <cell r="B2375" t="str">
            <v>RS</v>
          </cell>
          <cell r="C2375" t="str">
            <v>JARI</v>
          </cell>
          <cell r="D2375" t="str">
            <v>431113</v>
          </cell>
          <cell r="F2375">
            <v>45550687</v>
          </cell>
          <cell r="H2375">
            <v>32326294</v>
          </cell>
        </row>
        <row r="2376">
          <cell r="A2376">
            <v>431123</v>
          </cell>
          <cell r="B2376" t="str">
            <v>RS</v>
          </cell>
          <cell r="C2376" t="str">
            <v>LAGOA BONITA DO SUL</v>
          </cell>
          <cell r="D2376" t="str">
            <v>431123</v>
          </cell>
          <cell r="E2376">
            <v>1097</v>
          </cell>
          <cell r="F2376">
            <v>18718632</v>
          </cell>
          <cell r="G2376">
            <v>780</v>
          </cell>
          <cell r="H2376">
            <v>12230391</v>
          </cell>
        </row>
        <row r="2377">
          <cell r="A2377">
            <v>431125</v>
          </cell>
          <cell r="B2377" t="str">
            <v>RS</v>
          </cell>
          <cell r="C2377" t="str">
            <v>LAGOÃO</v>
          </cell>
          <cell r="D2377" t="str">
            <v>431125</v>
          </cell>
          <cell r="E2377">
            <v>42340</v>
          </cell>
          <cell r="F2377">
            <v>22113984</v>
          </cell>
          <cell r="H2377">
            <v>15122888</v>
          </cell>
        </row>
        <row r="2378">
          <cell r="A2378">
            <v>431164</v>
          </cell>
          <cell r="B2378" t="str">
            <v>RS</v>
          </cell>
          <cell r="C2378" t="str">
            <v>LINHA NOVA</v>
          </cell>
          <cell r="D2378" t="str">
            <v>431164</v>
          </cell>
          <cell r="E2378">
            <v>8705</v>
          </cell>
          <cell r="F2378">
            <v>12600267</v>
          </cell>
          <cell r="G2378">
            <v>306</v>
          </cell>
          <cell r="H2378">
            <v>8815369</v>
          </cell>
        </row>
        <row r="2379">
          <cell r="A2379">
            <v>431177</v>
          </cell>
          <cell r="B2379" t="str">
            <v>RS</v>
          </cell>
          <cell r="C2379" t="str">
            <v>MAQUINÉ</v>
          </cell>
          <cell r="D2379" t="str">
            <v>431177</v>
          </cell>
          <cell r="E2379">
            <v>69653</v>
          </cell>
          <cell r="F2379">
            <v>6657998</v>
          </cell>
          <cell r="G2379">
            <v>6788</v>
          </cell>
          <cell r="H2379">
            <v>4682598</v>
          </cell>
        </row>
        <row r="2380">
          <cell r="A2380">
            <v>431179</v>
          </cell>
          <cell r="B2380" t="str">
            <v>RS</v>
          </cell>
          <cell r="C2380" t="str">
            <v>MARATÁ</v>
          </cell>
          <cell r="D2380" t="str">
            <v>431179</v>
          </cell>
          <cell r="F2380">
            <v>19436132</v>
          </cell>
          <cell r="H2380">
            <v>13793384</v>
          </cell>
        </row>
        <row r="2381">
          <cell r="A2381">
            <v>431210</v>
          </cell>
          <cell r="B2381" t="str">
            <v>RS</v>
          </cell>
          <cell r="C2381" t="str">
            <v>MATA</v>
          </cell>
          <cell r="D2381" t="str">
            <v>431210</v>
          </cell>
          <cell r="F2381">
            <v>9114961</v>
          </cell>
          <cell r="H2381">
            <v>6468682</v>
          </cell>
        </row>
        <row r="2382">
          <cell r="A2382">
            <v>431215</v>
          </cell>
          <cell r="B2382" t="str">
            <v>RS</v>
          </cell>
          <cell r="C2382" t="str">
            <v>MATO LEITÃO</v>
          </cell>
          <cell r="D2382" t="str">
            <v>431215</v>
          </cell>
          <cell r="F2382">
            <v>18910</v>
          </cell>
          <cell r="H2382">
            <v>13420</v>
          </cell>
        </row>
        <row r="2383">
          <cell r="A2383">
            <v>431220</v>
          </cell>
          <cell r="B2383" t="str">
            <v>RS</v>
          </cell>
          <cell r="C2383" t="str">
            <v>MAXIMILIANO DE ALMEIDA</v>
          </cell>
          <cell r="D2383" t="str">
            <v>431220</v>
          </cell>
          <cell r="E2383">
            <v>3685</v>
          </cell>
          <cell r="F2383">
            <v>13226403</v>
          </cell>
          <cell r="G2383">
            <v>1053</v>
          </cell>
          <cell r="H2383">
            <v>11335069</v>
          </cell>
        </row>
        <row r="2384">
          <cell r="A2384">
            <v>431238</v>
          </cell>
          <cell r="B2384" t="str">
            <v>RS</v>
          </cell>
          <cell r="C2384" t="str">
            <v>MONTE BELO DO SUL</v>
          </cell>
          <cell r="D2384" t="str">
            <v>431238</v>
          </cell>
          <cell r="F2384">
            <v>224657</v>
          </cell>
          <cell r="H2384">
            <v>159434</v>
          </cell>
        </row>
        <row r="2385">
          <cell r="A2385">
            <v>431250</v>
          </cell>
          <cell r="B2385" t="str">
            <v>RS</v>
          </cell>
          <cell r="C2385" t="str">
            <v>MOSTARDAS</v>
          </cell>
          <cell r="D2385" t="str">
            <v>431250</v>
          </cell>
          <cell r="F2385">
            <v>55674016</v>
          </cell>
          <cell r="H2385">
            <v>39510592</v>
          </cell>
        </row>
        <row r="2386">
          <cell r="A2386">
            <v>431260</v>
          </cell>
          <cell r="B2386" t="str">
            <v>RS</v>
          </cell>
          <cell r="C2386" t="str">
            <v>MUÇUM</v>
          </cell>
          <cell r="D2386" t="str">
            <v>431260</v>
          </cell>
          <cell r="E2386">
            <v>1342</v>
          </cell>
          <cell r="F2386">
            <v>9295495</v>
          </cell>
          <cell r="G2386">
            <v>382</v>
          </cell>
          <cell r="H2386">
            <v>7458873</v>
          </cell>
        </row>
        <row r="2387">
          <cell r="A2387">
            <v>431265</v>
          </cell>
          <cell r="B2387" t="str">
            <v>RS</v>
          </cell>
          <cell r="C2387" t="str">
            <v>NÃO-ME-TOQUE</v>
          </cell>
          <cell r="D2387" t="str">
            <v>431265</v>
          </cell>
          <cell r="E2387">
            <v>45435</v>
          </cell>
          <cell r="F2387">
            <v>57066230</v>
          </cell>
          <cell r="G2387">
            <v>16223</v>
          </cell>
          <cell r="H2387">
            <v>44156545</v>
          </cell>
        </row>
        <row r="2388">
          <cell r="A2388">
            <v>431280</v>
          </cell>
          <cell r="B2388" t="str">
            <v>RS</v>
          </cell>
          <cell r="C2388" t="str">
            <v>NOVA ARAÇÁ</v>
          </cell>
          <cell r="D2388" t="str">
            <v>431280</v>
          </cell>
          <cell r="F2388">
            <v>0</v>
          </cell>
          <cell r="H2388">
            <v>0</v>
          </cell>
        </row>
        <row r="2389">
          <cell r="A2389">
            <v>431333</v>
          </cell>
          <cell r="B2389" t="str">
            <v>RS</v>
          </cell>
          <cell r="C2389" t="str">
            <v>NOVA RAMADA</v>
          </cell>
          <cell r="D2389" t="str">
            <v>431333</v>
          </cell>
          <cell r="E2389">
            <v>840</v>
          </cell>
          <cell r="F2389">
            <v>10043833</v>
          </cell>
          <cell r="G2389">
            <v>262</v>
          </cell>
          <cell r="H2389">
            <v>8195909</v>
          </cell>
        </row>
        <row r="2390">
          <cell r="A2390">
            <v>431339</v>
          </cell>
          <cell r="B2390" t="str">
            <v>RS</v>
          </cell>
          <cell r="C2390" t="str">
            <v>NOVO CABRAIS</v>
          </cell>
          <cell r="D2390" t="str">
            <v>431339</v>
          </cell>
          <cell r="E2390">
            <v>52958</v>
          </cell>
          <cell r="F2390">
            <v>21293770</v>
          </cell>
          <cell r="G2390">
            <v>10535</v>
          </cell>
          <cell r="H2390">
            <v>13589933</v>
          </cell>
        </row>
        <row r="2391">
          <cell r="A2391">
            <v>431344</v>
          </cell>
          <cell r="B2391" t="str">
            <v>RS</v>
          </cell>
          <cell r="C2391" t="str">
            <v>NOVO TIRADENTES</v>
          </cell>
          <cell r="D2391" t="str">
            <v>431344</v>
          </cell>
          <cell r="E2391">
            <v>542</v>
          </cell>
          <cell r="F2391">
            <v>5924009</v>
          </cell>
          <cell r="G2391">
            <v>190</v>
          </cell>
          <cell r="H2391">
            <v>5777190</v>
          </cell>
        </row>
        <row r="2392">
          <cell r="A2392">
            <v>431402</v>
          </cell>
          <cell r="B2392" t="str">
            <v>RS</v>
          </cell>
          <cell r="C2392" t="str">
            <v>PARAÍSO DO SUL</v>
          </cell>
          <cell r="D2392" t="str">
            <v>431402</v>
          </cell>
          <cell r="E2392">
            <v>1148</v>
          </cell>
          <cell r="F2392">
            <v>4542023</v>
          </cell>
          <cell r="G2392">
            <v>870</v>
          </cell>
          <cell r="H2392">
            <v>2364134</v>
          </cell>
        </row>
        <row r="2393">
          <cell r="A2393">
            <v>431406</v>
          </cell>
          <cell r="B2393" t="str">
            <v>RS</v>
          </cell>
          <cell r="C2393" t="str">
            <v>PASSA SETE</v>
          </cell>
          <cell r="D2393" t="str">
            <v>431406</v>
          </cell>
          <cell r="E2393">
            <v>33045</v>
          </cell>
          <cell r="F2393">
            <v>10924015</v>
          </cell>
          <cell r="G2393">
            <v>16544</v>
          </cell>
          <cell r="H2393">
            <v>7621672</v>
          </cell>
        </row>
        <row r="2394">
          <cell r="A2394">
            <v>431407</v>
          </cell>
          <cell r="B2394" t="str">
            <v>RS</v>
          </cell>
          <cell r="C2394" t="str">
            <v>PASSO DO SOBRADO</v>
          </cell>
          <cell r="D2394" t="str">
            <v>431407</v>
          </cell>
          <cell r="F2394">
            <v>7339250</v>
          </cell>
          <cell r="H2394">
            <v>5208500</v>
          </cell>
        </row>
        <row r="2395">
          <cell r="A2395">
            <v>431430</v>
          </cell>
          <cell r="B2395" t="str">
            <v>RS</v>
          </cell>
          <cell r="C2395" t="str">
            <v>PEJUÇARA</v>
          </cell>
          <cell r="D2395" t="str">
            <v>431430</v>
          </cell>
          <cell r="F2395">
            <v>2467042</v>
          </cell>
          <cell r="H2395">
            <v>1750804</v>
          </cell>
        </row>
        <row r="2396">
          <cell r="A2396">
            <v>431440</v>
          </cell>
          <cell r="B2396" t="str">
            <v>RS</v>
          </cell>
          <cell r="C2396" t="str">
            <v>PELOTAS</v>
          </cell>
          <cell r="D2396" t="str">
            <v>431440</v>
          </cell>
          <cell r="E2396">
            <v>2227343</v>
          </cell>
          <cell r="F2396">
            <v>361521027</v>
          </cell>
          <cell r="G2396">
            <v>1583399</v>
          </cell>
          <cell r="H2396">
            <v>276480434</v>
          </cell>
        </row>
        <row r="2397">
          <cell r="A2397">
            <v>431450</v>
          </cell>
          <cell r="B2397" t="str">
            <v>RS</v>
          </cell>
          <cell r="C2397" t="str">
            <v>PINHEIRO MACHADO</v>
          </cell>
          <cell r="D2397" t="str">
            <v>431450</v>
          </cell>
          <cell r="F2397">
            <v>216555150</v>
          </cell>
          <cell r="H2397">
            <v>153684300</v>
          </cell>
        </row>
        <row r="2398">
          <cell r="A2398">
            <v>431454</v>
          </cell>
          <cell r="B2398" t="str">
            <v>RS</v>
          </cell>
          <cell r="C2398" t="str">
            <v>PINTO BANDEIRA</v>
          </cell>
          <cell r="D2398" t="str">
            <v>431454</v>
          </cell>
          <cell r="F2398">
            <v>13485031</v>
          </cell>
          <cell r="H2398">
            <v>9570022</v>
          </cell>
        </row>
        <row r="2399">
          <cell r="A2399">
            <v>431460</v>
          </cell>
          <cell r="B2399" t="str">
            <v>RS</v>
          </cell>
          <cell r="C2399" t="str">
            <v>PIRATINI</v>
          </cell>
          <cell r="D2399" t="str">
            <v>431460</v>
          </cell>
          <cell r="F2399">
            <v>20876423</v>
          </cell>
          <cell r="H2399">
            <v>14815526</v>
          </cell>
        </row>
        <row r="2400">
          <cell r="A2400">
            <v>431470</v>
          </cell>
          <cell r="B2400" t="str">
            <v>RS</v>
          </cell>
          <cell r="C2400" t="str">
            <v>PLANALTO</v>
          </cell>
          <cell r="D2400" t="str">
            <v>431470</v>
          </cell>
          <cell r="F2400">
            <v>20929247</v>
          </cell>
          <cell r="H2400">
            <v>14853014</v>
          </cell>
        </row>
        <row r="2401">
          <cell r="A2401">
            <v>431480</v>
          </cell>
          <cell r="B2401" t="str">
            <v>RS</v>
          </cell>
          <cell r="C2401" t="str">
            <v>PORTÃO</v>
          </cell>
          <cell r="D2401" t="str">
            <v>431480</v>
          </cell>
          <cell r="F2401">
            <v>184351048</v>
          </cell>
          <cell r="H2401">
            <v>130829776</v>
          </cell>
        </row>
        <row r="2402">
          <cell r="A2402">
            <v>431490</v>
          </cell>
          <cell r="B2402" t="str">
            <v>RS</v>
          </cell>
          <cell r="C2402" t="str">
            <v>PORTO ALEGRE</v>
          </cell>
          <cell r="D2402" t="str">
            <v>431490</v>
          </cell>
          <cell r="F2402">
            <v>22805894</v>
          </cell>
          <cell r="H2402">
            <v>16184828</v>
          </cell>
        </row>
        <row r="2403">
          <cell r="A2403">
            <v>431500</v>
          </cell>
          <cell r="B2403" t="str">
            <v>RS</v>
          </cell>
          <cell r="C2403" t="str">
            <v>PORTO LUCENA</v>
          </cell>
          <cell r="D2403" t="str">
            <v>431500</v>
          </cell>
          <cell r="F2403">
            <v>8137097</v>
          </cell>
          <cell r="H2403">
            <v>5774714</v>
          </cell>
        </row>
        <row r="2404">
          <cell r="A2404">
            <v>431532</v>
          </cell>
          <cell r="B2404" t="str">
            <v>RS</v>
          </cell>
          <cell r="C2404" t="str">
            <v>QUEVEDOS</v>
          </cell>
          <cell r="D2404" t="str">
            <v>431532</v>
          </cell>
          <cell r="F2404">
            <v>5680874</v>
          </cell>
          <cell r="H2404">
            <v>4031588</v>
          </cell>
        </row>
        <row r="2405">
          <cell r="A2405">
            <v>431545</v>
          </cell>
          <cell r="B2405" t="str">
            <v>RS</v>
          </cell>
          <cell r="C2405" t="str">
            <v>RELVADO</v>
          </cell>
          <cell r="D2405" t="str">
            <v>431545</v>
          </cell>
          <cell r="E2405">
            <v>1904</v>
          </cell>
          <cell r="F2405">
            <v>13303746</v>
          </cell>
          <cell r="G2405">
            <v>1031</v>
          </cell>
          <cell r="H2405">
            <v>10633460</v>
          </cell>
        </row>
        <row r="2406">
          <cell r="A2406">
            <v>431570</v>
          </cell>
          <cell r="B2406" t="str">
            <v>RS</v>
          </cell>
          <cell r="C2406" t="str">
            <v>RIO PARDO</v>
          </cell>
          <cell r="D2406" t="str">
            <v>431570</v>
          </cell>
          <cell r="F2406">
            <v>47491411</v>
          </cell>
          <cell r="H2406">
            <v>33703582</v>
          </cell>
        </row>
        <row r="2407">
          <cell r="A2407">
            <v>431640</v>
          </cell>
          <cell r="B2407" t="str">
            <v>RS</v>
          </cell>
          <cell r="C2407" t="str">
            <v>ROSÁRIO DO SUL</v>
          </cell>
          <cell r="D2407" t="str">
            <v>431640</v>
          </cell>
          <cell r="F2407">
            <v>141492277</v>
          </cell>
          <cell r="H2407">
            <v>100413874</v>
          </cell>
        </row>
        <row r="2408">
          <cell r="A2408">
            <v>431710</v>
          </cell>
          <cell r="B2408" t="str">
            <v>RS</v>
          </cell>
          <cell r="C2408" t="str">
            <v>SANT'ANA DO LIVRAMENTO</v>
          </cell>
          <cell r="D2408" t="str">
            <v>431710</v>
          </cell>
          <cell r="E2408">
            <v>149295</v>
          </cell>
          <cell r="F2408">
            <v>86356522</v>
          </cell>
          <cell r="G2408">
            <v>70134</v>
          </cell>
          <cell r="H2408">
            <v>66011454</v>
          </cell>
        </row>
        <row r="2409">
          <cell r="A2409">
            <v>431690</v>
          </cell>
          <cell r="B2409" t="str">
            <v>RS</v>
          </cell>
          <cell r="C2409" t="str">
            <v>SANTA MARIA</v>
          </cell>
          <cell r="D2409" t="str">
            <v>431690</v>
          </cell>
          <cell r="F2409">
            <v>99303695</v>
          </cell>
          <cell r="H2409">
            <v>70473590</v>
          </cell>
        </row>
        <row r="2410">
          <cell r="A2410">
            <v>431720</v>
          </cell>
          <cell r="B2410" t="str">
            <v>RS</v>
          </cell>
          <cell r="C2410" t="str">
            <v>SANTA ROSA</v>
          </cell>
          <cell r="D2410" t="str">
            <v>431720</v>
          </cell>
          <cell r="F2410">
            <v>1611752</v>
          </cell>
          <cell r="H2410">
            <v>1143824</v>
          </cell>
        </row>
        <row r="2411">
          <cell r="A2411">
            <v>431725</v>
          </cell>
          <cell r="B2411" t="str">
            <v>RS</v>
          </cell>
          <cell r="C2411" t="str">
            <v>SANTA TEREZA</v>
          </cell>
          <cell r="D2411" t="str">
            <v>431725</v>
          </cell>
          <cell r="E2411">
            <v>352291</v>
          </cell>
          <cell r="F2411">
            <v>17807808</v>
          </cell>
          <cell r="H2411">
            <v>9711378</v>
          </cell>
        </row>
        <row r="2412">
          <cell r="A2412">
            <v>431800</v>
          </cell>
          <cell r="B2412" t="str">
            <v>RS</v>
          </cell>
          <cell r="C2412" t="str">
            <v>SÃO BORJA</v>
          </cell>
          <cell r="D2412" t="str">
            <v>431800</v>
          </cell>
          <cell r="E2412">
            <v>793951</v>
          </cell>
          <cell r="F2412">
            <v>105623606</v>
          </cell>
          <cell r="G2412">
            <v>511617</v>
          </cell>
          <cell r="H2412">
            <v>64764891</v>
          </cell>
        </row>
        <row r="2413">
          <cell r="A2413">
            <v>431810</v>
          </cell>
          <cell r="B2413" t="str">
            <v>RS</v>
          </cell>
          <cell r="C2413" t="str">
            <v>SÃO FRANCISCO DE ASSIS</v>
          </cell>
          <cell r="D2413" t="str">
            <v>431810</v>
          </cell>
          <cell r="F2413">
            <v>20347615</v>
          </cell>
          <cell r="H2413">
            <v>14653822</v>
          </cell>
        </row>
        <row r="2414">
          <cell r="A2414">
            <v>431820</v>
          </cell>
          <cell r="B2414" t="str">
            <v>RS</v>
          </cell>
          <cell r="C2414" t="str">
            <v>SÃO FRANCISCO DE PAULA</v>
          </cell>
          <cell r="D2414" t="str">
            <v>431820</v>
          </cell>
          <cell r="F2414">
            <v>40003702</v>
          </cell>
          <cell r="H2414">
            <v>28389724</v>
          </cell>
        </row>
        <row r="2415">
          <cell r="A2415">
            <v>431830</v>
          </cell>
          <cell r="B2415" t="str">
            <v>RS</v>
          </cell>
          <cell r="C2415" t="str">
            <v>SÃO GABRIEL</v>
          </cell>
          <cell r="D2415" t="str">
            <v>431830</v>
          </cell>
          <cell r="F2415">
            <v>124098146</v>
          </cell>
          <cell r="H2415">
            <v>88069652</v>
          </cell>
        </row>
        <row r="2416">
          <cell r="A2416">
            <v>431842</v>
          </cell>
          <cell r="B2416" t="str">
            <v>RS</v>
          </cell>
          <cell r="C2416" t="str">
            <v>SÃO JOÃO DA URTIGA</v>
          </cell>
          <cell r="D2416" t="str">
            <v>431842</v>
          </cell>
          <cell r="F2416">
            <v>10331401</v>
          </cell>
          <cell r="H2416">
            <v>7331962</v>
          </cell>
        </row>
        <row r="2417">
          <cell r="A2417">
            <v>431846</v>
          </cell>
          <cell r="B2417" t="str">
            <v>RS</v>
          </cell>
          <cell r="C2417" t="str">
            <v>SÃO JOSÉ DO HERVAL</v>
          </cell>
          <cell r="D2417" t="str">
            <v>431846</v>
          </cell>
          <cell r="E2417">
            <v>79536</v>
          </cell>
          <cell r="F2417">
            <v>19467034</v>
          </cell>
          <cell r="G2417">
            <v>49419</v>
          </cell>
          <cell r="H2417">
            <v>12080457</v>
          </cell>
        </row>
        <row r="2418">
          <cell r="A2418">
            <v>431849</v>
          </cell>
          <cell r="B2418" t="str">
            <v>RS</v>
          </cell>
          <cell r="C2418" t="str">
            <v>SÃO JOSÉ DO INHACORÁ</v>
          </cell>
          <cell r="D2418" t="str">
            <v>431849</v>
          </cell>
          <cell r="F2418">
            <v>10265712</v>
          </cell>
          <cell r="H2418">
            <v>7285344</v>
          </cell>
        </row>
        <row r="2419">
          <cell r="A2419">
            <v>431862</v>
          </cell>
          <cell r="B2419" t="str">
            <v>RS</v>
          </cell>
          <cell r="C2419" t="str">
            <v>SÃO JOSÉ DOS AUSENTES</v>
          </cell>
          <cell r="D2419" t="str">
            <v>431862</v>
          </cell>
          <cell r="F2419">
            <v>1244464</v>
          </cell>
          <cell r="H2419">
            <v>883168</v>
          </cell>
        </row>
        <row r="2420">
          <cell r="A2420">
            <v>431870</v>
          </cell>
          <cell r="B2420" t="str">
            <v>RS</v>
          </cell>
          <cell r="C2420" t="str">
            <v>SÃO LEOPOLDO</v>
          </cell>
          <cell r="D2420" t="str">
            <v>431870</v>
          </cell>
          <cell r="F2420">
            <v>65234013</v>
          </cell>
          <cell r="H2420">
            <v>46295106</v>
          </cell>
        </row>
        <row r="2421">
          <cell r="A2421">
            <v>431890</v>
          </cell>
          <cell r="B2421" t="str">
            <v>RS</v>
          </cell>
          <cell r="C2421" t="str">
            <v>SÃO LUIZ GONZAGA</v>
          </cell>
          <cell r="D2421" t="str">
            <v>431890</v>
          </cell>
          <cell r="F2421">
            <v>57710685</v>
          </cell>
          <cell r="H2421">
            <v>40955970</v>
          </cell>
        </row>
        <row r="2422">
          <cell r="A2422">
            <v>431900</v>
          </cell>
          <cell r="B2422" t="str">
            <v>RS</v>
          </cell>
          <cell r="C2422" t="str">
            <v>SÃO MARCOS</v>
          </cell>
          <cell r="D2422" t="str">
            <v>431900</v>
          </cell>
          <cell r="F2422">
            <v>47339294</v>
          </cell>
          <cell r="H2422">
            <v>33595628</v>
          </cell>
        </row>
        <row r="2423">
          <cell r="A2423">
            <v>431912</v>
          </cell>
          <cell r="B2423" t="str">
            <v>RS</v>
          </cell>
          <cell r="C2423" t="str">
            <v>SÃO MARTINHO DA SERRA</v>
          </cell>
          <cell r="D2423" t="str">
            <v>431912</v>
          </cell>
          <cell r="F2423">
            <v>8008788</v>
          </cell>
          <cell r="H2423">
            <v>5683656</v>
          </cell>
        </row>
        <row r="2424">
          <cell r="A2424">
            <v>431940</v>
          </cell>
          <cell r="B2424" t="str">
            <v>RS</v>
          </cell>
          <cell r="C2424" t="str">
            <v>SÃO PEDRO DO SUL</v>
          </cell>
          <cell r="D2424" t="str">
            <v>431940</v>
          </cell>
          <cell r="F2424">
            <v>5387955</v>
          </cell>
          <cell r="H2424">
            <v>3823710</v>
          </cell>
        </row>
        <row r="2425">
          <cell r="A2425">
            <v>431960</v>
          </cell>
          <cell r="B2425" t="str">
            <v>RS</v>
          </cell>
          <cell r="C2425" t="str">
            <v>SÃO SEPÉ</v>
          </cell>
          <cell r="D2425" t="str">
            <v>431960</v>
          </cell>
          <cell r="F2425">
            <v>47650720</v>
          </cell>
          <cell r="H2425">
            <v>33816640</v>
          </cell>
        </row>
        <row r="2426">
          <cell r="A2426">
            <v>431975</v>
          </cell>
          <cell r="B2426" t="str">
            <v>RS</v>
          </cell>
          <cell r="C2426" t="str">
            <v>SÃO VENDELINO</v>
          </cell>
          <cell r="D2426" t="str">
            <v>431975</v>
          </cell>
          <cell r="E2426">
            <v>779</v>
          </cell>
          <cell r="F2426">
            <v>15024059</v>
          </cell>
          <cell r="G2426">
            <v>4013</v>
          </cell>
          <cell r="H2426">
            <v>10464043</v>
          </cell>
        </row>
        <row r="2427">
          <cell r="A2427">
            <v>432030</v>
          </cell>
          <cell r="B2427" t="str">
            <v>RS</v>
          </cell>
          <cell r="C2427" t="str">
            <v>SELBACH</v>
          </cell>
          <cell r="D2427" t="str">
            <v>432030</v>
          </cell>
          <cell r="F2427">
            <v>47482359</v>
          </cell>
          <cell r="H2427">
            <v>33697158</v>
          </cell>
        </row>
        <row r="2428">
          <cell r="A2428">
            <v>432045</v>
          </cell>
          <cell r="B2428" t="str">
            <v>RS</v>
          </cell>
          <cell r="C2428" t="str">
            <v>SÉRIO</v>
          </cell>
          <cell r="D2428" t="str">
            <v>432045</v>
          </cell>
          <cell r="F2428">
            <v>9346500</v>
          </cell>
          <cell r="H2428">
            <v>6633000</v>
          </cell>
        </row>
        <row r="2429">
          <cell r="A2429">
            <v>432067</v>
          </cell>
          <cell r="B2429" t="str">
            <v>RS</v>
          </cell>
          <cell r="C2429" t="str">
            <v>SINIMBU</v>
          </cell>
          <cell r="D2429" t="str">
            <v>432067</v>
          </cell>
          <cell r="F2429">
            <v>17933097</v>
          </cell>
          <cell r="H2429">
            <v>12726714</v>
          </cell>
        </row>
        <row r="2430">
          <cell r="A2430">
            <v>432130</v>
          </cell>
          <cell r="B2430" t="str">
            <v>RS</v>
          </cell>
          <cell r="C2430" t="str">
            <v>TAQUARI</v>
          </cell>
          <cell r="D2430" t="str">
            <v>432130</v>
          </cell>
          <cell r="F2430">
            <v>43760220</v>
          </cell>
          <cell r="H2430">
            <v>31055640</v>
          </cell>
        </row>
        <row r="2431">
          <cell r="A2431">
            <v>432180</v>
          </cell>
          <cell r="B2431" t="str">
            <v>RS</v>
          </cell>
          <cell r="C2431" t="str">
            <v>TRÊS DE MAIO</v>
          </cell>
          <cell r="D2431" t="str">
            <v>432180</v>
          </cell>
          <cell r="F2431">
            <v>651000</v>
          </cell>
          <cell r="H2431">
            <v>462000</v>
          </cell>
        </row>
        <row r="2432">
          <cell r="A2432">
            <v>432215</v>
          </cell>
          <cell r="B2432" t="str">
            <v>RS</v>
          </cell>
          <cell r="C2432" t="str">
            <v>TUNAS</v>
          </cell>
          <cell r="D2432" t="str">
            <v>432215</v>
          </cell>
          <cell r="E2432">
            <v>64666</v>
          </cell>
          <cell r="F2432">
            <v>27834861</v>
          </cell>
          <cell r="G2432">
            <v>16054</v>
          </cell>
          <cell r="H2432">
            <v>18738107</v>
          </cell>
        </row>
        <row r="2433">
          <cell r="A2433">
            <v>432234</v>
          </cell>
          <cell r="B2433" t="str">
            <v>RS</v>
          </cell>
          <cell r="C2433" t="str">
            <v>UBIRETAMA</v>
          </cell>
          <cell r="D2433" t="str">
            <v>432234</v>
          </cell>
          <cell r="F2433">
            <v>32938275</v>
          </cell>
          <cell r="H2433">
            <v>23375550</v>
          </cell>
        </row>
        <row r="2434">
          <cell r="A2434">
            <v>432253</v>
          </cell>
          <cell r="B2434" t="str">
            <v>RS</v>
          </cell>
          <cell r="C2434" t="str">
            <v>VALE DO SOL</v>
          </cell>
          <cell r="D2434" t="str">
            <v>432253</v>
          </cell>
          <cell r="E2434">
            <v>1978</v>
          </cell>
          <cell r="F2434">
            <v>70042999</v>
          </cell>
          <cell r="G2434">
            <v>3460</v>
          </cell>
          <cell r="H2434">
            <v>53100072</v>
          </cell>
        </row>
        <row r="2435">
          <cell r="A2435">
            <v>432270</v>
          </cell>
          <cell r="B2435" t="str">
            <v>RS</v>
          </cell>
          <cell r="C2435" t="str">
            <v>VERA CRUZ</v>
          </cell>
          <cell r="D2435" t="str">
            <v>432270</v>
          </cell>
          <cell r="E2435">
            <v>63251</v>
          </cell>
          <cell r="F2435">
            <v>42015044</v>
          </cell>
          <cell r="G2435">
            <v>7228</v>
          </cell>
          <cell r="H2435">
            <v>36696908</v>
          </cell>
        </row>
        <row r="2436">
          <cell r="A2436">
            <v>432310</v>
          </cell>
          <cell r="B2436" t="str">
            <v>RS</v>
          </cell>
          <cell r="C2436" t="str">
            <v>VICENTE DUTRA</v>
          </cell>
          <cell r="D2436" t="str">
            <v>432310</v>
          </cell>
          <cell r="F2436">
            <v>0</v>
          </cell>
          <cell r="H2436">
            <v>0</v>
          </cell>
        </row>
        <row r="2437">
          <cell r="A2437">
            <v>432330</v>
          </cell>
          <cell r="B2437" t="str">
            <v>RS</v>
          </cell>
          <cell r="C2437" t="str">
            <v>VILA FLORES</v>
          </cell>
          <cell r="D2437" t="str">
            <v>432330</v>
          </cell>
          <cell r="F2437">
            <v>2056974</v>
          </cell>
          <cell r="H2437">
            <v>1459788</v>
          </cell>
        </row>
        <row r="2438">
          <cell r="A2438">
            <v>432345</v>
          </cell>
          <cell r="B2438" t="str">
            <v>RS</v>
          </cell>
          <cell r="C2438" t="str">
            <v>VILA NOVA DO SUL</v>
          </cell>
          <cell r="D2438" t="str">
            <v>432345</v>
          </cell>
          <cell r="E2438">
            <v>2418</v>
          </cell>
          <cell r="F2438">
            <v>10458753</v>
          </cell>
          <cell r="G2438">
            <v>4</v>
          </cell>
          <cell r="H2438">
            <v>7005457</v>
          </cell>
        </row>
        <row r="2439">
          <cell r="A2439">
            <v>432375</v>
          </cell>
          <cell r="B2439" t="str">
            <v>RS</v>
          </cell>
          <cell r="C2439" t="str">
            <v>VITÓRIA DAS MISSÕES</v>
          </cell>
          <cell r="D2439" t="str">
            <v>432375</v>
          </cell>
          <cell r="E2439">
            <v>25147</v>
          </cell>
          <cell r="F2439">
            <v>21110805</v>
          </cell>
          <cell r="G2439">
            <v>10401</v>
          </cell>
          <cell r="H2439">
            <v>16449970</v>
          </cell>
        </row>
        <row r="2440">
          <cell r="A2440">
            <v>432377</v>
          </cell>
          <cell r="B2440" t="str">
            <v>RS</v>
          </cell>
          <cell r="C2440" t="str">
            <v>WESTFALIA</v>
          </cell>
          <cell r="D2440" t="str">
            <v>432377</v>
          </cell>
          <cell r="E2440">
            <v>3261</v>
          </cell>
          <cell r="F2440">
            <v>45711322</v>
          </cell>
          <cell r="G2440">
            <v>737</v>
          </cell>
          <cell r="H2440">
            <v>32464629</v>
          </cell>
        </row>
        <row r="2441">
          <cell r="A2441">
            <v>110001</v>
          </cell>
          <cell r="B2441" t="str">
            <v>RO</v>
          </cell>
          <cell r="C2441" t="str">
            <v>ALTA FLORESTA D'OESTE</v>
          </cell>
          <cell r="D2441" t="str">
            <v>110001</v>
          </cell>
          <cell r="E2441">
            <v>208728</v>
          </cell>
          <cell r="F2441">
            <v>26423668</v>
          </cell>
          <cell r="G2441">
            <v>106602</v>
          </cell>
          <cell r="H2441">
            <v>22964567</v>
          </cell>
        </row>
        <row r="2442">
          <cell r="A2442">
            <v>110037</v>
          </cell>
          <cell r="B2442" t="str">
            <v>RO</v>
          </cell>
          <cell r="C2442" t="str">
            <v>ALTO ALEGRE DOS PARECIS</v>
          </cell>
          <cell r="D2442" t="str">
            <v>110037</v>
          </cell>
          <cell r="F2442">
            <v>12372255</v>
          </cell>
          <cell r="H2442">
            <v>8780310</v>
          </cell>
        </row>
        <row r="2443">
          <cell r="A2443">
            <v>110040</v>
          </cell>
          <cell r="B2443" t="str">
            <v>RO</v>
          </cell>
          <cell r="C2443" t="str">
            <v>ALTO PARAÍSO</v>
          </cell>
          <cell r="D2443" t="str">
            <v>110040</v>
          </cell>
          <cell r="F2443">
            <v>20841989</v>
          </cell>
          <cell r="H2443">
            <v>14787938</v>
          </cell>
        </row>
        <row r="2444">
          <cell r="A2444">
            <v>110034</v>
          </cell>
          <cell r="B2444" t="str">
            <v>RO</v>
          </cell>
          <cell r="C2444" t="str">
            <v>ALVORADA D'OESTE</v>
          </cell>
          <cell r="D2444" t="str">
            <v>110034</v>
          </cell>
          <cell r="E2444">
            <v>1359</v>
          </cell>
          <cell r="F2444">
            <v>2596251</v>
          </cell>
          <cell r="G2444">
            <v>1021</v>
          </cell>
          <cell r="H2444">
            <v>1834741</v>
          </cell>
        </row>
        <row r="2445">
          <cell r="A2445">
            <v>110002</v>
          </cell>
          <cell r="B2445" t="str">
            <v>RO</v>
          </cell>
          <cell r="C2445" t="str">
            <v>ARIQUEMES</v>
          </cell>
          <cell r="D2445" t="str">
            <v>110002</v>
          </cell>
          <cell r="F2445">
            <v>127701274</v>
          </cell>
          <cell r="H2445">
            <v>90624988</v>
          </cell>
        </row>
        <row r="2446">
          <cell r="A2446">
            <v>110045</v>
          </cell>
          <cell r="B2446" t="str">
            <v>RO</v>
          </cell>
          <cell r="C2446" t="str">
            <v>BURITIS</v>
          </cell>
          <cell r="D2446" t="str">
            <v>110045</v>
          </cell>
          <cell r="E2446">
            <v>117</v>
          </cell>
          <cell r="F2446">
            <v>3480</v>
          </cell>
          <cell r="G2446">
            <v>196</v>
          </cell>
          <cell r="H2446">
            <v>5940</v>
          </cell>
        </row>
        <row r="2447">
          <cell r="A2447">
            <v>110003</v>
          </cell>
          <cell r="B2447" t="str">
            <v>RO</v>
          </cell>
          <cell r="C2447" t="str">
            <v>CABIXI</v>
          </cell>
          <cell r="D2447" t="str">
            <v>110003</v>
          </cell>
          <cell r="F2447">
            <v>459172</v>
          </cell>
          <cell r="H2447">
            <v>325864</v>
          </cell>
        </row>
        <row r="2448">
          <cell r="A2448">
            <v>110060</v>
          </cell>
          <cell r="B2448" t="str">
            <v>RO</v>
          </cell>
          <cell r="C2448" t="str">
            <v>CACAULÂNDIA</v>
          </cell>
          <cell r="D2448" t="str">
            <v>110060</v>
          </cell>
          <cell r="E2448">
            <v>35002</v>
          </cell>
          <cell r="F2448">
            <v>6665894</v>
          </cell>
          <cell r="G2448">
            <v>19710</v>
          </cell>
          <cell r="H2448">
            <v>4717153</v>
          </cell>
        </row>
        <row r="2449">
          <cell r="A2449">
            <v>110004</v>
          </cell>
          <cell r="B2449" t="str">
            <v>RO</v>
          </cell>
          <cell r="C2449" t="str">
            <v>CACOAL</v>
          </cell>
          <cell r="D2449" t="str">
            <v>110004</v>
          </cell>
          <cell r="F2449">
            <v>46377147</v>
          </cell>
          <cell r="H2449">
            <v>32912814</v>
          </cell>
        </row>
        <row r="2450">
          <cell r="A2450">
            <v>110070</v>
          </cell>
          <cell r="B2450" t="str">
            <v>RO</v>
          </cell>
          <cell r="C2450" t="str">
            <v>CAMPO NOVO DE RONDÔNIA</v>
          </cell>
          <cell r="D2450" t="str">
            <v>110070</v>
          </cell>
          <cell r="F2450">
            <v>5473081</v>
          </cell>
          <cell r="H2450">
            <v>3884122</v>
          </cell>
        </row>
        <row r="2451">
          <cell r="A2451">
            <v>110005</v>
          </cell>
          <cell r="B2451" t="str">
            <v>RO</v>
          </cell>
          <cell r="C2451" t="str">
            <v>CEREJEIRAS</v>
          </cell>
          <cell r="D2451" t="str">
            <v>110005</v>
          </cell>
          <cell r="E2451">
            <v>414</v>
          </cell>
          <cell r="F2451">
            <v>7338110</v>
          </cell>
          <cell r="G2451">
            <v>436</v>
          </cell>
          <cell r="H2451">
            <v>5219624</v>
          </cell>
        </row>
        <row r="2452">
          <cell r="A2452">
            <v>110092</v>
          </cell>
          <cell r="B2452" t="str">
            <v>RO</v>
          </cell>
          <cell r="C2452" t="str">
            <v>CHUPINGUAIA</v>
          </cell>
          <cell r="D2452" t="str">
            <v>110092</v>
          </cell>
          <cell r="E2452">
            <v>80516</v>
          </cell>
          <cell r="F2452">
            <v>25975061</v>
          </cell>
          <cell r="G2452">
            <v>33855</v>
          </cell>
          <cell r="H2452">
            <v>16402526</v>
          </cell>
        </row>
        <row r="2453">
          <cell r="A2453">
            <v>110006</v>
          </cell>
          <cell r="B2453" t="str">
            <v>RO</v>
          </cell>
          <cell r="C2453" t="str">
            <v>COLORADO DO OESTE</v>
          </cell>
          <cell r="D2453" t="str">
            <v>110006</v>
          </cell>
          <cell r="F2453">
            <v>10361936</v>
          </cell>
          <cell r="H2453">
            <v>7353632</v>
          </cell>
        </row>
        <row r="2454">
          <cell r="A2454">
            <v>110008</v>
          </cell>
          <cell r="B2454" t="str">
            <v>RO</v>
          </cell>
          <cell r="C2454" t="str">
            <v>COSTA MARQUES</v>
          </cell>
          <cell r="D2454" t="str">
            <v>110008</v>
          </cell>
          <cell r="E2454">
            <v>165</v>
          </cell>
          <cell r="F2454">
            <v>4128054</v>
          </cell>
          <cell r="G2454">
            <v>407</v>
          </cell>
          <cell r="H2454">
            <v>2946348</v>
          </cell>
        </row>
        <row r="2455">
          <cell r="A2455">
            <v>110094</v>
          </cell>
          <cell r="B2455" t="str">
            <v>RO</v>
          </cell>
          <cell r="C2455" t="str">
            <v>CUJUBIM</v>
          </cell>
          <cell r="D2455" t="str">
            <v>110094</v>
          </cell>
          <cell r="E2455">
            <v>865</v>
          </cell>
          <cell r="F2455">
            <v>27745217</v>
          </cell>
          <cell r="G2455">
            <v>992</v>
          </cell>
          <cell r="H2455">
            <v>19690154</v>
          </cell>
        </row>
        <row r="2456">
          <cell r="A2456">
            <v>110009</v>
          </cell>
          <cell r="B2456" t="str">
            <v>RO</v>
          </cell>
          <cell r="C2456" t="str">
            <v>ESPIGÃO D'OESTE</v>
          </cell>
          <cell r="D2456" t="str">
            <v>110009</v>
          </cell>
          <cell r="E2456">
            <v>762</v>
          </cell>
          <cell r="F2456">
            <v>5368002</v>
          </cell>
          <cell r="G2456">
            <v>529</v>
          </cell>
          <cell r="H2456">
            <v>4169594</v>
          </cell>
        </row>
        <row r="2457">
          <cell r="A2457">
            <v>110100</v>
          </cell>
          <cell r="B2457" t="str">
            <v>RO</v>
          </cell>
          <cell r="C2457" t="str">
            <v>GOVERNADOR JORGE TEIXEIRA</v>
          </cell>
          <cell r="D2457" t="str">
            <v>110100</v>
          </cell>
          <cell r="E2457">
            <v>970</v>
          </cell>
          <cell r="F2457">
            <v>12505177</v>
          </cell>
          <cell r="G2457">
            <v>1598</v>
          </cell>
          <cell r="H2457">
            <v>8852424</v>
          </cell>
        </row>
        <row r="2458">
          <cell r="A2458">
            <v>110110</v>
          </cell>
          <cell r="B2458" t="str">
            <v>RO</v>
          </cell>
          <cell r="C2458" t="str">
            <v>ITAPUÃ DO OESTE</v>
          </cell>
          <cell r="D2458" t="str">
            <v>110110</v>
          </cell>
          <cell r="F2458">
            <v>6602969</v>
          </cell>
          <cell r="H2458">
            <v>4685978</v>
          </cell>
        </row>
        <row r="2459">
          <cell r="A2459">
            <v>110011</v>
          </cell>
          <cell r="B2459" t="str">
            <v>RO</v>
          </cell>
          <cell r="C2459" t="str">
            <v>JARU</v>
          </cell>
          <cell r="D2459" t="str">
            <v>110011</v>
          </cell>
          <cell r="E2459">
            <v>26716</v>
          </cell>
          <cell r="F2459">
            <v>25480816</v>
          </cell>
          <cell r="G2459">
            <v>6939</v>
          </cell>
          <cell r="H2459">
            <v>17924887</v>
          </cell>
        </row>
        <row r="2460">
          <cell r="A2460">
            <v>110012</v>
          </cell>
          <cell r="B2460" t="str">
            <v>RO</v>
          </cell>
          <cell r="C2460" t="str">
            <v>JI-PARANÁ</v>
          </cell>
          <cell r="D2460" t="str">
            <v>110012</v>
          </cell>
          <cell r="E2460">
            <v>32358</v>
          </cell>
          <cell r="F2460">
            <v>12193903</v>
          </cell>
          <cell r="G2460">
            <v>6701</v>
          </cell>
          <cell r="H2460">
            <v>8497183</v>
          </cell>
        </row>
        <row r="2461">
          <cell r="A2461">
            <v>110013</v>
          </cell>
          <cell r="B2461" t="str">
            <v>RO</v>
          </cell>
          <cell r="C2461" t="str">
            <v>MACHADINHO D'OESTE</v>
          </cell>
          <cell r="D2461" t="str">
            <v>110013</v>
          </cell>
          <cell r="E2461">
            <v>470541</v>
          </cell>
          <cell r="F2461">
            <v>47340754</v>
          </cell>
          <cell r="G2461">
            <v>429080</v>
          </cell>
          <cell r="H2461">
            <v>32520388</v>
          </cell>
        </row>
        <row r="2462">
          <cell r="A2462">
            <v>110120</v>
          </cell>
          <cell r="B2462" t="str">
            <v>RO</v>
          </cell>
          <cell r="C2462" t="str">
            <v>MINISTRO ANDREAZZA</v>
          </cell>
          <cell r="D2462" t="str">
            <v>110120</v>
          </cell>
          <cell r="E2462">
            <v>40485</v>
          </cell>
          <cell r="F2462">
            <v>12794135</v>
          </cell>
          <cell r="G2462">
            <v>11571</v>
          </cell>
          <cell r="H2462">
            <v>7996234</v>
          </cell>
        </row>
        <row r="2463">
          <cell r="A2463">
            <v>110130</v>
          </cell>
          <cell r="B2463" t="str">
            <v>RO</v>
          </cell>
          <cell r="C2463" t="str">
            <v>MIRANTE DA SERRA</v>
          </cell>
          <cell r="D2463" t="str">
            <v>110130</v>
          </cell>
          <cell r="E2463">
            <v>12711</v>
          </cell>
          <cell r="F2463">
            <v>11456293</v>
          </cell>
          <cell r="G2463">
            <v>16387</v>
          </cell>
          <cell r="H2463">
            <v>8273311</v>
          </cell>
        </row>
        <row r="2464">
          <cell r="A2464">
            <v>110140</v>
          </cell>
          <cell r="B2464" t="str">
            <v>RO</v>
          </cell>
          <cell r="C2464" t="str">
            <v>MONTE NEGRO</v>
          </cell>
          <cell r="D2464" t="str">
            <v>110140</v>
          </cell>
          <cell r="F2464">
            <v>11442534</v>
          </cell>
          <cell r="H2464">
            <v>8120508</v>
          </cell>
        </row>
        <row r="2465">
          <cell r="A2465">
            <v>110014</v>
          </cell>
          <cell r="B2465" t="str">
            <v>RO</v>
          </cell>
          <cell r="C2465" t="str">
            <v>NOVA BRASILÂNDIA D'OESTE</v>
          </cell>
          <cell r="D2465" t="str">
            <v>110014</v>
          </cell>
          <cell r="F2465">
            <v>34001916</v>
          </cell>
          <cell r="H2465">
            <v>24130392</v>
          </cell>
        </row>
        <row r="2466">
          <cell r="A2466">
            <v>110143</v>
          </cell>
          <cell r="B2466" t="str">
            <v>RO</v>
          </cell>
          <cell r="C2466" t="str">
            <v>NOVA UNIÃO</v>
          </cell>
          <cell r="D2466" t="str">
            <v>110143</v>
          </cell>
          <cell r="E2466">
            <v>4051</v>
          </cell>
          <cell r="F2466">
            <v>5402171</v>
          </cell>
          <cell r="G2466">
            <v>15661</v>
          </cell>
          <cell r="H2466">
            <v>3878616</v>
          </cell>
        </row>
        <row r="2467">
          <cell r="A2467">
            <v>110050</v>
          </cell>
          <cell r="B2467" t="str">
            <v>RO</v>
          </cell>
          <cell r="C2467" t="str">
            <v>NOVO HORIZONTE DO OESTE</v>
          </cell>
          <cell r="D2467" t="str">
            <v>110050</v>
          </cell>
          <cell r="E2467">
            <v>85939</v>
          </cell>
          <cell r="F2467">
            <v>9038089</v>
          </cell>
          <cell r="G2467">
            <v>10456</v>
          </cell>
          <cell r="H2467">
            <v>5560609</v>
          </cell>
        </row>
        <row r="2468">
          <cell r="A2468">
            <v>110015</v>
          </cell>
          <cell r="B2468" t="str">
            <v>RO</v>
          </cell>
          <cell r="C2468" t="str">
            <v>OURO PRETO DO OESTE</v>
          </cell>
          <cell r="D2468" t="str">
            <v>110015</v>
          </cell>
          <cell r="F2468">
            <v>280302</v>
          </cell>
          <cell r="H2468">
            <v>198924</v>
          </cell>
        </row>
        <row r="2469">
          <cell r="A2469">
            <v>110145</v>
          </cell>
          <cell r="B2469" t="str">
            <v>RO</v>
          </cell>
          <cell r="C2469" t="str">
            <v>PARECIS</v>
          </cell>
          <cell r="D2469" t="str">
            <v>110145</v>
          </cell>
          <cell r="F2469">
            <v>3824594</v>
          </cell>
          <cell r="H2469">
            <v>2714228</v>
          </cell>
        </row>
        <row r="2470">
          <cell r="A2470">
            <v>110018</v>
          </cell>
          <cell r="B2470" t="str">
            <v>RO</v>
          </cell>
          <cell r="C2470" t="str">
            <v>PIMENTA BUENO</v>
          </cell>
          <cell r="D2470" t="str">
            <v>110018</v>
          </cell>
          <cell r="E2470">
            <v>384143</v>
          </cell>
          <cell r="F2470">
            <v>37755428</v>
          </cell>
          <cell r="G2470">
            <v>23961</v>
          </cell>
          <cell r="H2470">
            <v>27321287</v>
          </cell>
        </row>
        <row r="2471">
          <cell r="A2471">
            <v>110146</v>
          </cell>
          <cell r="B2471" t="str">
            <v>RO</v>
          </cell>
          <cell r="C2471" t="str">
            <v>PIMENTEIRAS DO OESTE</v>
          </cell>
          <cell r="D2471" t="str">
            <v>110146</v>
          </cell>
          <cell r="F2471">
            <v>1050156</v>
          </cell>
          <cell r="H2471">
            <v>745272</v>
          </cell>
        </row>
        <row r="2472">
          <cell r="A2472">
            <v>110020</v>
          </cell>
          <cell r="B2472" t="str">
            <v>RO</v>
          </cell>
          <cell r="C2472" t="str">
            <v>PORTO VELHO</v>
          </cell>
          <cell r="D2472" t="str">
            <v>110020</v>
          </cell>
          <cell r="E2472">
            <v>3669663</v>
          </cell>
          <cell r="F2472">
            <v>323515384</v>
          </cell>
          <cell r="G2472">
            <v>2142857</v>
          </cell>
          <cell r="H2472">
            <v>220342385</v>
          </cell>
        </row>
        <row r="2473">
          <cell r="A2473">
            <v>110147</v>
          </cell>
          <cell r="B2473" t="str">
            <v>RO</v>
          </cell>
          <cell r="C2473" t="str">
            <v>PRIMAVERA DE RONDÔNIA</v>
          </cell>
          <cell r="D2473" t="str">
            <v>110147</v>
          </cell>
          <cell r="E2473">
            <v>19900</v>
          </cell>
          <cell r="F2473">
            <v>6686837</v>
          </cell>
          <cell r="G2473">
            <v>30</v>
          </cell>
          <cell r="H2473">
            <v>4255528</v>
          </cell>
        </row>
        <row r="2474">
          <cell r="A2474">
            <v>110028</v>
          </cell>
          <cell r="B2474" t="str">
            <v>RO</v>
          </cell>
          <cell r="C2474" t="str">
            <v>ROLIM DE MOURA</v>
          </cell>
          <cell r="D2474" t="str">
            <v>110028</v>
          </cell>
          <cell r="F2474">
            <v>53702850</v>
          </cell>
          <cell r="H2474">
            <v>38111700</v>
          </cell>
        </row>
        <row r="2475">
          <cell r="A2475">
            <v>110029</v>
          </cell>
          <cell r="B2475" t="str">
            <v>RO</v>
          </cell>
          <cell r="C2475" t="str">
            <v>SANTA LUZIA D'OESTE</v>
          </cell>
          <cell r="D2475" t="str">
            <v>110029</v>
          </cell>
          <cell r="F2475">
            <v>10306384</v>
          </cell>
          <cell r="H2475">
            <v>7314208</v>
          </cell>
        </row>
        <row r="2476">
          <cell r="A2476">
            <v>110149</v>
          </cell>
          <cell r="B2476" t="str">
            <v>RO</v>
          </cell>
          <cell r="C2476" t="str">
            <v>SÃO FRANCISCO DO GUAPORÉ</v>
          </cell>
          <cell r="D2476" t="str">
            <v>110149</v>
          </cell>
          <cell r="E2476">
            <v>2717</v>
          </cell>
          <cell r="F2476">
            <v>7712409</v>
          </cell>
          <cell r="G2476">
            <v>174</v>
          </cell>
          <cell r="H2476">
            <v>5472676</v>
          </cell>
        </row>
        <row r="2477">
          <cell r="A2477">
            <v>110032</v>
          </cell>
          <cell r="B2477" t="str">
            <v>RO</v>
          </cell>
          <cell r="C2477" t="str">
            <v>SÃO MIGUEL DO GUAPORÉ</v>
          </cell>
          <cell r="D2477" t="str">
            <v>110032</v>
          </cell>
          <cell r="F2477">
            <v>123375943</v>
          </cell>
          <cell r="H2477">
            <v>87558621</v>
          </cell>
        </row>
        <row r="2478">
          <cell r="A2478">
            <v>110150</v>
          </cell>
          <cell r="B2478" t="str">
            <v>RO</v>
          </cell>
          <cell r="C2478" t="str">
            <v>SERINGUEIRAS</v>
          </cell>
          <cell r="D2478" t="str">
            <v>110150</v>
          </cell>
          <cell r="F2478">
            <v>1250912</v>
          </cell>
          <cell r="H2478">
            <v>887744</v>
          </cell>
        </row>
        <row r="2479">
          <cell r="A2479">
            <v>110155</v>
          </cell>
          <cell r="B2479" t="str">
            <v>RO</v>
          </cell>
          <cell r="C2479" t="str">
            <v>TEIXEIRÓPOLIS</v>
          </cell>
          <cell r="D2479" t="str">
            <v>110155</v>
          </cell>
          <cell r="E2479">
            <v>79888</v>
          </cell>
          <cell r="F2479">
            <v>9651644</v>
          </cell>
          <cell r="G2479">
            <v>28343</v>
          </cell>
          <cell r="H2479">
            <v>6144092</v>
          </cell>
        </row>
        <row r="2480">
          <cell r="A2480">
            <v>110160</v>
          </cell>
          <cell r="B2480" t="str">
            <v>RO</v>
          </cell>
          <cell r="C2480" t="str">
            <v>THEOBROMA</v>
          </cell>
          <cell r="D2480" t="str">
            <v>110160</v>
          </cell>
          <cell r="E2480">
            <v>6173</v>
          </cell>
          <cell r="F2480">
            <v>18750778</v>
          </cell>
          <cell r="G2480">
            <v>37289</v>
          </cell>
          <cell r="H2480">
            <v>12925159</v>
          </cell>
        </row>
        <row r="2481">
          <cell r="A2481">
            <v>110170</v>
          </cell>
          <cell r="B2481" t="str">
            <v>RO</v>
          </cell>
          <cell r="C2481" t="str">
            <v>URUPÁ</v>
          </cell>
          <cell r="D2481" t="str">
            <v>110170</v>
          </cell>
          <cell r="E2481">
            <v>270</v>
          </cell>
          <cell r="F2481">
            <v>13151746</v>
          </cell>
          <cell r="G2481">
            <v>245</v>
          </cell>
          <cell r="H2481">
            <v>9400359</v>
          </cell>
        </row>
        <row r="2482">
          <cell r="A2482">
            <v>110180</v>
          </cell>
          <cell r="B2482" t="str">
            <v>RO</v>
          </cell>
          <cell r="C2482" t="str">
            <v>VALE DO PARAÍSO</v>
          </cell>
          <cell r="D2482" t="str">
            <v>110180</v>
          </cell>
          <cell r="E2482">
            <v>15662</v>
          </cell>
          <cell r="F2482">
            <v>7060751</v>
          </cell>
          <cell r="G2482">
            <v>37010</v>
          </cell>
          <cell r="H2482">
            <v>5348173</v>
          </cell>
        </row>
        <row r="2483">
          <cell r="A2483">
            <v>110030</v>
          </cell>
          <cell r="B2483" t="str">
            <v>RO</v>
          </cell>
          <cell r="C2483" t="str">
            <v>VILHENA</v>
          </cell>
          <cell r="D2483" t="str">
            <v>110030</v>
          </cell>
          <cell r="E2483">
            <v>2206</v>
          </cell>
          <cell r="F2483">
            <v>162149964</v>
          </cell>
          <cell r="G2483">
            <v>720</v>
          </cell>
          <cell r="H2483">
            <v>115059152</v>
          </cell>
        </row>
        <row r="2484">
          <cell r="A2484">
            <v>140005</v>
          </cell>
          <cell r="B2484" t="str">
            <v>RR</v>
          </cell>
          <cell r="C2484" t="str">
            <v>ALTO ALEGRE</v>
          </cell>
          <cell r="D2484" t="str">
            <v>140005</v>
          </cell>
          <cell r="F2484">
            <v>5997198</v>
          </cell>
          <cell r="H2484">
            <v>4256076</v>
          </cell>
        </row>
        <row r="2485">
          <cell r="A2485">
            <v>140015</v>
          </cell>
          <cell r="B2485" t="str">
            <v>RR</v>
          </cell>
          <cell r="C2485" t="str">
            <v>BONFIM</v>
          </cell>
          <cell r="D2485" t="str">
            <v>140015</v>
          </cell>
          <cell r="E2485">
            <v>196641</v>
          </cell>
          <cell r="F2485">
            <v>43650362</v>
          </cell>
          <cell r="G2485">
            <v>15043</v>
          </cell>
          <cell r="H2485">
            <v>30260964</v>
          </cell>
        </row>
        <row r="2486">
          <cell r="A2486">
            <v>140030</v>
          </cell>
          <cell r="B2486" t="str">
            <v>RR</v>
          </cell>
          <cell r="C2486" t="str">
            <v>MUCAJAÍ</v>
          </cell>
          <cell r="D2486" t="str">
            <v>140030</v>
          </cell>
          <cell r="F2486">
            <v>6509690</v>
          </cell>
          <cell r="H2486">
            <v>4619780</v>
          </cell>
        </row>
        <row r="2487">
          <cell r="A2487">
            <v>140040</v>
          </cell>
          <cell r="B2487" t="str">
            <v>RR</v>
          </cell>
          <cell r="C2487" t="str">
            <v>NORMANDIA</v>
          </cell>
          <cell r="D2487" t="str">
            <v>140040</v>
          </cell>
          <cell r="F2487">
            <v>1240</v>
          </cell>
          <cell r="H2487">
            <v>880</v>
          </cell>
        </row>
        <row r="2488">
          <cell r="A2488">
            <v>140045</v>
          </cell>
          <cell r="B2488" t="str">
            <v>RR</v>
          </cell>
          <cell r="C2488" t="str">
            <v>PACARAIMA</v>
          </cell>
          <cell r="D2488" t="str">
            <v>140045</v>
          </cell>
          <cell r="F2488">
            <v>1377950</v>
          </cell>
          <cell r="H2488">
            <v>977900</v>
          </cell>
        </row>
        <row r="2489">
          <cell r="A2489">
            <v>140070</v>
          </cell>
          <cell r="B2489" t="str">
            <v>RR</v>
          </cell>
          <cell r="C2489" t="str">
            <v>UIRAMUTÃ</v>
          </cell>
          <cell r="D2489" t="str">
            <v>140070</v>
          </cell>
          <cell r="E2489">
            <v>20838</v>
          </cell>
          <cell r="F2489">
            <v>3059857</v>
          </cell>
          <cell r="G2489">
            <v>21469</v>
          </cell>
          <cell r="H2489">
            <v>2361451</v>
          </cell>
        </row>
        <row r="2490">
          <cell r="A2490">
            <v>420060</v>
          </cell>
          <cell r="B2490" t="str">
            <v>SC</v>
          </cell>
          <cell r="C2490" t="str">
            <v>ÁGUAS MORNAS</v>
          </cell>
          <cell r="D2490" t="str">
            <v>420060</v>
          </cell>
          <cell r="F2490">
            <v>22953578</v>
          </cell>
          <cell r="H2490">
            <v>16289636</v>
          </cell>
        </row>
        <row r="2491">
          <cell r="A2491">
            <v>420075</v>
          </cell>
          <cell r="B2491" t="str">
            <v>SC</v>
          </cell>
          <cell r="C2491" t="str">
            <v>ALTO BELA VISTA</v>
          </cell>
          <cell r="D2491" t="str">
            <v>420075</v>
          </cell>
          <cell r="E2491">
            <v>7351</v>
          </cell>
          <cell r="F2491">
            <v>5767331</v>
          </cell>
          <cell r="G2491">
            <v>4552</v>
          </cell>
          <cell r="H2491">
            <v>5024942</v>
          </cell>
        </row>
        <row r="2492">
          <cell r="A2492">
            <v>420190</v>
          </cell>
          <cell r="B2492" t="str">
            <v>SC</v>
          </cell>
          <cell r="C2492" t="str">
            <v>AURORA</v>
          </cell>
          <cell r="D2492" t="str">
            <v>420190</v>
          </cell>
          <cell r="F2492">
            <v>23698725</v>
          </cell>
          <cell r="H2492">
            <v>16818450</v>
          </cell>
        </row>
        <row r="2493">
          <cell r="A2493">
            <v>420213</v>
          </cell>
          <cell r="B2493" t="str">
            <v>SC</v>
          </cell>
          <cell r="C2493" t="str">
            <v>BELA VISTA DO TOLDO</v>
          </cell>
          <cell r="D2493" t="str">
            <v>420213</v>
          </cell>
          <cell r="E2493">
            <v>3984</v>
          </cell>
          <cell r="F2493">
            <v>10070146</v>
          </cell>
          <cell r="G2493">
            <v>3854</v>
          </cell>
          <cell r="H2493">
            <v>7139844</v>
          </cell>
        </row>
        <row r="2494">
          <cell r="A2494">
            <v>420230</v>
          </cell>
          <cell r="B2494" t="str">
            <v>SC</v>
          </cell>
          <cell r="C2494" t="str">
            <v>BIGUAÇU</v>
          </cell>
          <cell r="D2494" t="str">
            <v>420230</v>
          </cell>
          <cell r="F2494">
            <v>0</v>
          </cell>
          <cell r="H2494">
            <v>0</v>
          </cell>
        </row>
        <row r="2495">
          <cell r="A2495">
            <v>420243</v>
          </cell>
          <cell r="B2495" t="str">
            <v>SC</v>
          </cell>
          <cell r="C2495" t="str">
            <v>BOCAINA DO SUL</v>
          </cell>
          <cell r="D2495" t="str">
            <v>420243</v>
          </cell>
          <cell r="F2495">
            <v>35964650</v>
          </cell>
          <cell r="H2495">
            <v>25523300</v>
          </cell>
        </row>
        <row r="2496">
          <cell r="A2496">
            <v>420253</v>
          </cell>
          <cell r="B2496" t="str">
            <v>SC</v>
          </cell>
          <cell r="C2496" t="str">
            <v>BOM JESUS</v>
          </cell>
          <cell r="D2496" t="str">
            <v>420253</v>
          </cell>
          <cell r="F2496">
            <v>14258450</v>
          </cell>
          <cell r="H2496">
            <v>10118900</v>
          </cell>
        </row>
        <row r="2497">
          <cell r="A2497">
            <v>420245</v>
          </cell>
          <cell r="B2497" t="str">
            <v>SC</v>
          </cell>
          <cell r="C2497" t="str">
            <v>BOMBINHAS</v>
          </cell>
          <cell r="D2497" t="str">
            <v>420245</v>
          </cell>
          <cell r="F2497">
            <v>17899586</v>
          </cell>
          <cell r="H2497">
            <v>12702932</v>
          </cell>
        </row>
        <row r="2498">
          <cell r="A2498">
            <v>420270</v>
          </cell>
          <cell r="B2498" t="str">
            <v>SC</v>
          </cell>
          <cell r="C2498" t="str">
            <v>BOTUVERÁ</v>
          </cell>
          <cell r="D2498" t="str">
            <v>420270</v>
          </cell>
          <cell r="F2498">
            <v>24385561</v>
          </cell>
          <cell r="H2498">
            <v>17305882</v>
          </cell>
        </row>
        <row r="2499">
          <cell r="A2499">
            <v>420290</v>
          </cell>
          <cell r="B2499" t="str">
            <v>SC</v>
          </cell>
          <cell r="C2499" t="str">
            <v>BRUSQUE</v>
          </cell>
          <cell r="D2499" t="str">
            <v>420290</v>
          </cell>
          <cell r="F2499">
            <v>83596336</v>
          </cell>
          <cell r="H2499">
            <v>59326432</v>
          </cell>
        </row>
        <row r="2500">
          <cell r="A2500">
            <v>420315</v>
          </cell>
          <cell r="B2500" t="str">
            <v>SC</v>
          </cell>
          <cell r="C2500" t="str">
            <v>CALMON</v>
          </cell>
          <cell r="D2500" t="str">
            <v>420315</v>
          </cell>
          <cell r="F2500">
            <v>6750808</v>
          </cell>
          <cell r="H2500">
            <v>4790896</v>
          </cell>
        </row>
        <row r="2501">
          <cell r="A2501">
            <v>420370</v>
          </cell>
          <cell r="B2501" t="str">
            <v>SC</v>
          </cell>
          <cell r="C2501" t="str">
            <v>CANELINHA</v>
          </cell>
          <cell r="D2501" t="str">
            <v>420370</v>
          </cell>
          <cell r="F2501">
            <v>31535432</v>
          </cell>
          <cell r="H2501">
            <v>22379984</v>
          </cell>
        </row>
        <row r="2502">
          <cell r="A2502">
            <v>420455</v>
          </cell>
          <cell r="B2502" t="str">
            <v>SC</v>
          </cell>
          <cell r="C2502" t="str">
            <v>CORREIA PINTO</v>
          </cell>
          <cell r="D2502" t="str">
            <v>420455</v>
          </cell>
          <cell r="E2502">
            <v>130</v>
          </cell>
          <cell r="F2502">
            <v>10653755</v>
          </cell>
          <cell r="G2502">
            <v>50</v>
          </cell>
          <cell r="H2502">
            <v>6404390</v>
          </cell>
        </row>
        <row r="2503">
          <cell r="A2503">
            <v>420515</v>
          </cell>
          <cell r="B2503" t="str">
            <v>SC</v>
          </cell>
          <cell r="C2503" t="str">
            <v>DOUTOR PEDRINHO</v>
          </cell>
          <cell r="D2503" t="str">
            <v>420515</v>
          </cell>
          <cell r="F2503">
            <v>9937949</v>
          </cell>
          <cell r="H2503">
            <v>7052738</v>
          </cell>
        </row>
        <row r="2504">
          <cell r="A2504">
            <v>420517</v>
          </cell>
          <cell r="B2504" t="str">
            <v>SC</v>
          </cell>
          <cell r="C2504" t="str">
            <v>ENTRE RIOS</v>
          </cell>
          <cell r="D2504" t="str">
            <v>420517</v>
          </cell>
          <cell r="F2504">
            <v>13086805</v>
          </cell>
          <cell r="H2504">
            <v>9287410</v>
          </cell>
        </row>
        <row r="2505">
          <cell r="A2505">
            <v>420543</v>
          </cell>
          <cell r="B2505" t="str">
            <v>SC</v>
          </cell>
          <cell r="C2505" t="str">
            <v>FORMOSA DO SUL</v>
          </cell>
          <cell r="D2505" t="str">
            <v>420543</v>
          </cell>
          <cell r="F2505">
            <v>2722389</v>
          </cell>
          <cell r="H2505">
            <v>1932018</v>
          </cell>
        </row>
        <row r="2506">
          <cell r="A2506">
            <v>420570</v>
          </cell>
          <cell r="B2506" t="str">
            <v>SC</v>
          </cell>
          <cell r="C2506" t="str">
            <v>GAROPABA</v>
          </cell>
          <cell r="D2506" t="str">
            <v>420570</v>
          </cell>
          <cell r="F2506">
            <v>9363519</v>
          </cell>
          <cell r="H2506">
            <v>6645078</v>
          </cell>
        </row>
        <row r="2507">
          <cell r="A2507">
            <v>420590</v>
          </cell>
          <cell r="B2507" t="str">
            <v>SC</v>
          </cell>
          <cell r="C2507" t="str">
            <v>GASPAR</v>
          </cell>
          <cell r="D2507" t="str">
            <v>420590</v>
          </cell>
          <cell r="F2507">
            <v>64277229</v>
          </cell>
          <cell r="H2507">
            <v>45616098</v>
          </cell>
        </row>
        <row r="2508">
          <cell r="A2508">
            <v>420600</v>
          </cell>
          <cell r="B2508" t="str">
            <v>SC</v>
          </cell>
          <cell r="C2508" t="str">
            <v>GOVERNADOR CELSO RAMOS</v>
          </cell>
          <cell r="D2508" t="str">
            <v>420600</v>
          </cell>
          <cell r="F2508">
            <v>72791286</v>
          </cell>
          <cell r="H2508">
            <v>51658332</v>
          </cell>
        </row>
        <row r="2509">
          <cell r="A2509">
            <v>420620</v>
          </cell>
          <cell r="B2509" t="str">
            <v>SC</v>
          </cell>
          <cell r="C2509" t="str">
            <v>GRAVATAL</v>
          </cell>
          <cell r="D2509" t="str">
            <v>420620</v>
          </cell>
          <cell r="F2509">
            <v>15830987</v>
          </cell>
          <cell r="H2509">
            <v>11468582</v>
          </cell>
        </row>
        <row r="2510">
          <cell r="A2510">
            <v>420665</v>
          </cell>
          <cell r="B2510" t="str">
            <v>SC</v>
          </cell>
          <cell r="C2510" t="str">
            <v>GUATAMBÚ</v>
          </cell>
          <cell r="D2510" t="str">
            <v>420665</v>
          </cell>
          <cell r="E2510">
            <v>116594</v>
          </cell>
          <cell r="F2510">
            <v>29988345</v>
          </cell>
          <cell r="G2510">
            <v>26760</v>
          </cell>
          <cell r="H2510">
            <v>22799520</v>
          </cell>
        </row>
        <row r="2511">
          <cell r="A2511">
            <v>420730</v>
          </cell>
          <cell r="B2511" t="str">
            <v>SC</v>
          </cell>
          <cell r="C2511" t="str">
            <v>IMBITUBA</v>
          </cell>
          <cell r="D2511" t="str">
            <v>420730</v>
          </cell>
          <cell r="F2511">
            <v>4540198</v>
          </cell>
          <cell r="H2511">
            <v>3222076</v>
          </cell>
        </row>
        <row r="2512">
          <cell r="A2512">
            <v>420740</v>
          </cell>
          <cell r="B2512" t="str">
            <v>SC</v>
          </cell>
          <cell r="C2512" t="str">
            <v>IMBUIA</v>
          </cell>
          <cell r="D2512" t="str">
            <v>420740</v>
          </cell>
          <cell r="F2512">
            <v>1999266725</v>
          </cell>
          <cell r="H2512">
            <v>1418834450</v>
          </cell>
        </row>
        <row r="2513">
          <cell r="A2513">
            <v>420785</v>
          </cell>
          <cell r="B2513" t="str">
            <v>SC</v>
          </cell>
          <cell r="C2513" t="str">
            <v>IRATI</v>
          </cell>
          <cell r="D2513" t="str">
            <v>420785</v>
          </cell>
          <cell r="E2513">
            <v>42</v>
          </cell>
          <cell r="F2513">
            <v>13053692</v>
          </cell>
          <cell r="G2513">
            <v>82</v>
          </cell>
          <cell r="H2513">
            <v>8598062</v>
          </cell>
        </row>
        <row r="2514">
          <cell r="A2514">
            <v>420810</v>
          </cell>
          <cell r="B2514" t="str">
            <v>SC</v>
          </cell>
          <cell r="C2514" t="str">
            <v>ITAIÓPOLIS</v>
          </cell>
          <cell r="D2514" t="str">
            <v>420810</v>
          </cell>
          <cell r="E2514">
            <v>128722</v>
          </cell>
          <cell r="F2514">
            <v>977586504</v>
          </cell>
          <cell r="G2514">
            <v>82259</v>
          </cell>
          <cell r="H2514">
            <v>695241894</v>
          </cell>
        </row>
        <row r="2515">
          <cell r="A2515">
            <v>420830</v>
          </cell>
          <cell r="B2515" t="str">
            <v>SC</v>
          </cell>
          <cell r="C2515" t="str">
            <v>ITAPEMA</v>
          </cell>
          <cell r="D2515" t="str">
            <v>420830</v>
          </cell>
          <cell r="E2515">
            <v>1028600</v>
          </cell>
          <cell r="F2515">
            <v>90301882</v>
          </cell>
          <cell r="G2515">
            <v>548833</v>
          </cell>
          <cell r="H2515">
            <v>72056865</v>
          </cell>
        </row>
        <row r="2516">
          <cell r="A2516">
            <v>420910</v>
          </cell>
          <cell r="B2516" t="str">
            <v>SC</v>
          </cell>
          <cell r="C2516" t="str">
            <v>JOINVILLE</v>
          </cell>
          <cell r="D2516" t="str">
            <v>420910</v>
          </cell>
          <cell r="F2516">
            <v>217213094</v>
          </cell>
          <cell r="H2516">
            <v>154151228</v>
          </cell>
        </row>
        <row r="2517">
          <cell r="A2517">
            <v>420970</v>
          </cell>
          <cell r="B2517" t="str">
            <v>SC</v>
          </cell>
          <cell r="C2517" t="str">
            <v>LEBON RÉGIS</v>
          </cell>
          <cell r="D2517" t="str">
            <v>420970</v>
          </cell>
          <cell r="F2517">
            <v>5766</v>
          </cell>
          <cell r="H2517">
            <v>4092</v>
          </cell>
        </row>
        <row r="2518">
          <cell r="A2518">
            <v>420980</v>
          </cell>
          <cell r="B2518" t="str">
            <v>SC</v>
          </cell>
          <cell r="C2518" t="str">
            <v>LEOBERTO LEAL</v>
          </cell>
          <cell r="D2518" t="str">
            <v>420980</v>
          </cell>
          <cell r="F2518">
            <v>15064140</v>
          </cell>
          <cell r="H2518">
            <v>10690680</v>
          </cell>
        </row>
        <row r="2519">
          <cell r="A2519">
            <v>421003</v>
          </cell>
          <cell r="B2519" t="str">
            <v>SC</v>
          </cell>
          <cell r="C2519" t="str">
            <v>LUZERNA</v>
          </cell>
          <cell r="D2519" t="str">
            <v>421003</v>
          </cell>
          <cell r="E2519">
            <v>77379</v>
          </cell>
          <cell r="F2519">
            <v>37206640</v>
          </cell>
          <cell r="G2519">
            <v>43511</v>
          </cell>
          <cell r="H2519">
            <v>26675908</v>
          </cell>
        </row>
        <row r="2520">
          <cell r="A2520">
            <v>421005</v>
          </cell>
          <cell r="B2520" t="str">
            <v>SC</v>
          </cell>
          <cell r="C2520" t="str">
            <v>MACIEIRA</v>
          </cell>
          <cell r="D2520" t="str">
            <v>421005</v>
          </cell>
          <cell r="E2520">
            <v>21386</v>
          </cell>
          <cell r="F2520">
            <v>14976598</v>
          </cell>
          <cell r="G2520">
            <v>297</v>
          </cell>
          <cell r="H2520">
            <v>11098256</v>
          </cell>
        </row>
        <row r="2521">
          <cell r="A2521">
            <v>421010</v>
          </cell>
          <cell r="B2521" t="str">
            <v>SC</v>
          </cell>
          <cell r="C2521" t="str">
            <v>MAFRA</v>
          </cell>
          <cell r="D2521" t="str">
            <v>421010</v>
          </cell>
          <cell r="F2521">
            <v>62606050</v>
          </cell>
          <cell r="H2521">
            <v>44430100</v>
          </cell>
        </row>
        <row r="2522">
          <cell r="A2522">
            <v>421020</v>
          </cell>
          <cell r="B2522" t="str">
            <v>SC</v>
          </cell>
          <cell r="C2522" t="str">
            <v>MAJOR GERCINO</v>
          </cell>
          <cell r="D2522" t="str">
            <v>421020</v>
          </cell>
          <cell r="F2522">
            <v>8877439</v>
          </cell>
          <cell r="H2522">
            <v>6300118</v>
          </cell>
        </row>
        <row r="2523">
          <cell r="A2523">
            <v>421030</v>
          </cell>
          <cell r="B2523" t="str">
            <v>SC</v>
          </cell>
          <cell r="C2523" t="str">
            <v>MAJOR VIEIRA</v>
          </cell>
          <cell r="D2523" t="str">
            <v>421030</v>
          </cell>
          <cell r="F2523">
            <v>325779</v>
          </cell>
          <cell r="H2523">
            <v>231198</v>
          </cell>
        </row>
        <row r="2524">
          <cell r="A2524">
            <v>421070</v>
          </cell>
          <cell r="B2524" t="str">
            <v>SC</v>
          </cell>
          <cell r="C2524" t="str">
            <v>MATOS COSTA</v>
          </cell>
          <cell r="D2524" t="str">
            <v>421070</v>
          </cell>
          <cell r="F2524">
            <v>7633998</v>
          </cell>
          <cell r="H2524">
            <v>5417676</v>
          </cell>
        </row>
        <row r="2525">
          <cell r="A2525">
            <v>421125</v>
          </cell>
          <cell r="B2525" t="str">
            <v>SC</v>
          </cell>
          <cell r="C2525" t="str">
            <v>MORRO GRANDE</v>
          </cell>
          <cell r="D2525" t="str">
            <v>421125</v>
          </cell>
          <cell r="F2525">
            <v>0</v>
          </cell>
          <cell r="H2525">
            <v>0</v>
          </cell>
        </row>
        <row r="2526">
          <cell r="A2526">
            <v>421145</v>
          </cell>
          <cell r="B2526" t="str">
            <v>SC</v>
          </cell>
          <cell r="C2526" t="str">
            <v>NOVA ITABERABA</v>
          </cell>
          <cell r="D2526" t="str">
            <v>421145</v>
          </cell>
          <cell r="F2526">
            <v>5908259</v>
          </cell>
          <cell r="H2526">
            <v>4192958</v>
          </cell>
        </row>
        <row r="2527">
          <cell r="A2527">
            <v>421150</v>
          </cell>
          <cell r="B2527" t="str">
            <v>SC</v>
          </cell>
          <cell r="C2527" t="str">
            <v>NOVA TRENTO</v>
          </cell>
          <cell r="D2527" t="str">
            <v>421150</v>
          </cell>
          <cell r="F2527">
            <v>20714324</v>
          </cell>
          <cell r="H2527">
            <v>14700488</v>
          </cell>
        </row>
        <row r="2528">
          <cell r="A2528">
            <v>421189</v>
          </cell>
          <cell r="B2528" t="str">
            <v>SC</v>
          </cell>
          <cell r="C2528" t="str">
            <v>PAINEL</v>
          </cell>
          <cell r="D2528" t="str">
            <v>421189</v>
          </cell>
          <cell r="E2528">
            <v>9608</v>
          </cell>
          <cell r="F2528">
            <v>12231028</v>
          </cell>
          <cell r="G2528">
            <v>4628</v>
          </cell>
          <cell r="H2528">
            <v>8237818</v>
          </cell>
        </row>
        <row r="2529">
          <cell r="A2529">
            <v>421190</v>
          </cell>
          <cell r="B2529" t="str">
            <v>SC</v>
          </cell>
          <cell r="C2529" t="str">
            <v>PALHOÇA</v>
          </cell>
          <cell r="D2529" t="str">
            <v>421190</v>
          </cell>
          <cell r="F2529">
            <v>20592525</v>
          </cell>
          <cell r="H2529">
            <v>14614050</v>
          </cell>
        </row>
        <row r="2530">
          <cell r="A2530">
            <v>421205</v>
          </cell>
          <cell r="B2530" t="str">
            <v>SC</v>
          </cell>
          <cell r="C2530" t="str">
            <v>PALMEIRA</v>
          </cell>
          <cell r="D2530" t="str">
            <v>421205</v>
          </cell>
          <cell r="F2530">
            <v>21180316</v>
          </cell>
          <cell r="H2530">
            <v>15031192</v>
          </cell>
        </row>
        <row r="2531">
          <cell r="A2531">
            <v>421210</v>
          </cell>
          <cell r="B2531" t="str">
            <v>SC</v>
          </cell>
          <cell r="C2531" t="str">
            <v>PALMITOS</v>
          </cell>
          <cell r="D2531" t="str">
            <v>421210</v>
          </cell>
          <cell r="F2531">
            <v>506819</v>
          </cell>
          <cell r="H2531">
            <v>359678</v>
          </cell>
        </row>
        <row r="2532">
          <cell r="A2532">
            <v>421220</v>
          </cell>
          <cell r="B2532" t="str">
            <v>SC</v>
          </cell>
          <cell r="C2532" t="str">
            <v>PAPANDUVA</v>
          </cell>
          <cell r="D2532" t="str">
            <v>421220</v>
          </cell>
          <cell r="F2532">
            <v>44010142</v>
          </cell>
          <cell r="H2532">
            <v>31233004</v>
          </cell>
        </row>
        <row r="2533">
          <cell r="A2533">
            <v>421240</v>
          </cell>
          <cell r="B2533" t="str">
            <v>SC</v>
          </cell>
          <cell r="C2533" t="str">
            <v>PEDRAS GRANDES</v>
          </cell>
          <cell r="D2533" t="str">
            <v>421240</v>
          </cell>
          <cell r="E2533">
            <v>11897</v>
          </cell>
          <cell r="F2533">
            <v>59458372</v>
          </cell>
          <cell r="G2533">
            <v>4849</v>
          </cell>
          <cell r="H2533">
            <v>43682505</v>
          </cell>
        </row>
        <row r="2534">
          <cell r="A2534">
            <v>421335</v>
          </cell>
          <cell r="B2534" t="str">
            <v>SC</v>
          </cell>
          <cell r="C2534" t="str">
            <v>PONTE ALTA DO NORTE</v>
          </cell>
          <cell r="D2534" t="str">
            <v>421335</v>
          </cell>
          <cell r="F2534">
            <v>11145461</v>
          </cell>
          <cell r="H2534">
            <v>7909682</v>
          </cell>
        </row>
        <row r="2535">
          <cell r="A2535">
            <v>421350</v>
          </cell>
          <cell r="B2535" t="str">
            <v>SC</v>
          </cell>
          <cell r="C2535" t="str">
            <v>PORTO BELO</v>
          </cell>
          <cell r="D2535" t="str">
            <v>421350</v>
          </cell>
          <cell r="F2535">
            <v>7407977</v>
          </cell>
          <cell r="H2535">
            <v>5257274</v>
          </cell>
        </row>
        <row r="2536">
          <cell r="A2536">
            <v>421360</v>
          </cell>
          <cell r="B2536" t="str">
            <v>SC</v>
          </cell>
          <cell r="C2536" t="str">
            <v>PORTO UNIÃO</v>
          </cell>
          <cell r="D2536" t="str">
            <v>421360</v>
          </cell>
          <cell r="E2536">
            <v>59512</v>
          </cell>
          <cell r="F2536">
            <v>44068155</v>
          </cell>
          <cell r="G2536">
            <v>50993</v>
          </cell>
          <cell r="H2536">
            <v>32070313</v>
          </cell>
        </row>
        <row r="2537">
          <cell r="A2537">
            <v>421490</v>
          </cell>
          <cell r="B2537" t="str">
            <v>SC</v>
          </cell>
          <cell r="C2537" t="str">
            <v>RIO FORTUNA</v>
          </cell>
          <cell r="D2537" t="str">
            <v>421490</v>
          </cell>
          <cell r="F2537">
            <v>9964175</v>
          </cell>
          <cell r="H2537">
            <v>7071350</v>
          </cell>
        </row>
        <row r="2538">
          <cell r="A2538">
            <v>421550</v>
          </cell>
          <cell r="B2538" t="str">
            <v>SC</v>
          </cell>
          <cell r="C2538" t="str">
            <v>SANTA CECÍLIA</v>
          </cell>
          <cell r="D2538" t="str">
            <v>421550</v>
          </cell>
          <cell r="F2538">
            <v>14312359</v>
          </cell>
          <cell r="H2538">
            <v>10157158</v>
          </cell>
        </row>
        <row r="2539">
          <cell r="A2539">
            <v>421560</v>
          </cell>
          <cell r="B2539" t="str">
            <v>SC</v>
          </cell>
          <cell r="C2539" t="str">
            <v>SANTA ROSA DE LIMA</v>
          </cell>
          <cell r="D2539" t="str">
            <v>421560</v>
          </cell>
          <cell r="F2539">
            <v>839852</v>
          </cell>
          <cell r="H2539">
            <v>596024</v>
          </cell>
        </row>
        <row r="2540">
          <cell r="A2540">
            <v>421570</v>
          </cell>
          <cell r="B2540" t="str">
            <v>SC</v>
          </cell>
          <cell r="C2540" t="str">
            <v>SANTO AMARO DA IMPERATRIZ</v>
          </cell>
          <cell r="D2540" t="str">
            <v>421570</v>
          </cell>
          <cell r="F2540">
            <v>926331615</v>
          </cell>
          <cell r="H2540">
            <v>657396630</v>
          </cell>
        </row>
        <row r="2541">
          <cell r="A2541">
            <v>421575</v>
          </cell>
          <cell r="B2541" t="str">
            <v>SC</v>
          </cell>
          <cell r="C2541" t="str">
            <v>SÃO BERNARDINO</v>
          </cell>
          <cell r="D2541" t="str">
            <v>421575</v>
          </cell>
          <cell r="F2541">
            <v>4878501</v>
          </cell>
          <cell r="H2541">
            <v>3462162</v>
          </cell>
        </row>
        <row r="2542">
          <cell r="A2542">
            <v>421605</v>
          </cell>
          <cell r="B2542" t="str">
            <v>SC</v>
          </cell>
          <cell r="C2542" t="str">
            <v>SÃO CRISTOVÃO DO SUL</v>
          </cell>
          <cell r="D2542" t="str">
            <v>421605</v>
          </cell>
          <cell r="E2542">
            <v>2850</v>
          </cell>
          <cell r="F2542">
            <v>13237524</v>
          </cell>
          <cell r="G2542">
            <v>1298</v>
          </cell>
          <cell r="H2542">
            <v>11015362</v>
          </cell>
        </row>
        <row r="2543">
          <cell r="A2543">
            <v>421630</v>
          </cell>
          <cell r="B2543" t="str">
            <v>SC</v>
          </cell>
          <cell r="C2543" t="str">
            <v>SÃO JOÃO BATISTA</v>
          </cell>
          <cell r="D2543" t="str">
            <v>421630</v>
          </cell>
          <cell r="F2543">
            <v>36095253</v>
          </cell>
          <cell r="H2543">
            <v>25615986</v>
          </cell>
        </row>
        <row r="2544">
          <cell r="A2544">
            <v>421660</v>
          </cell>
          <cell r="B2544" t="str">
            <v>SC</v>
          </cell>
          <cell r="C2544" t="str">
            <v>SÃO JOSÉ</v>
          </cell>
          <cell r="D2544" t="str">
            <v>421660</v>
          </cell>
          <cell r="F2544">
            <v>0</v>
          </cell>
          <cell r="H2544">
            <v>0</v>
          </cell>
        </row>
        <row r="2545">
          <cell r="A2545">
            <v>421680</v>
          </cell>
          <cell r="B2545" t="str">
            <v>SC</v>
          </cell>
          <cell r="C2545" t="str">
            <v>SÃO JOSÉ DO CERRITO</v>
          </cell>
          <cell r="D2545" t="str">
            <v>421680</v>
          </cell>
          <cell r="F2545">
            <v>19358012</v>
          </cell>
          <cell r="H2545">
            <v>13737944</v>
          </cell>
        </row>
        <row r="2546">
          <cell r="A2546">
            <v>421715</v>
          </cell>
          <cell r="B2546" t="str">
            <v>SC</v>
          </cell>
          <cell r="C2546" t="str">
            <v>SÃO MIGUEL DA BOA VISTA</v>
          </cell>
          <cell r="D2546" t="str">
            <v>421715</v>
          </cell>
          <cell r="F2546">
            <v>2573076</v>
          </cell>
          <cell r="H2546">
            <v>6156808</v>
          </cell>
        </row>
        <row r="2547">
          <cell r="A2547">
            <v>421760</v>
          </cell>
          <cell r="B2547" t="str">
            <v>SC</v>
          </cell>
          <cell r="C2547" t="str">
            <v>SIDERÓPOLIS</v>
          </cell>
          <cell r="D2547" t="str">
            <v>421760</v>
          </cell>
          <cell r="E2547">
            <v>128272</v>
          </cell>
          <cell r="F2547">
            <v>29974565</v>
          </cell>
          <cell r="G2547">
            <v>21174</v>
          </cell>
          <cell r="H2547">
            <v>21672917</v>
          </cell>
        </row>
        <row r="2548">
          <cell r="A2548">
            <v>421770</v>
          </cell>
          <cell r="B2548" t="str">
            <v>SC</v>
          </cell>
          <cell r="C2548" t="str">
            <v>SOMBRIO</v>
          </cell>
          <cell r="D2548" t="str">
            <v>421770</v>
          </cell>
          <cell r="F2548">
            <v>9339618</v>
          </cell>
          <cell r="H2548">
            <v>6628116</v>
          </cell>
        </row>
        <row r="2549">
          <cell r="A2549">
            <v>421790</v>
          </cell>
          <cell r="B2549" t="str">
            <v>SC</v>
          </cell>
          <cell r="C2549" t="str">
            <v>TANGARÁ</v>
          </cell>
          <cell r="D2549" t="str">
            <v>421790</v>
          </cell>
          <cell r="F2549">
            <v>11460762</v>
          </cell>
          <cell r="H2549">
            <v>8133444</v>
          </cell>
        </row>
        <row r="2550">
          <cell r="A2550">
            <v>421825</v>
          </cell>
          <cell r="B2550" t="str">
            <v>SC</v>
          </cell>
          <cell r="C2550" t="str">
            <v>TIMBÓ GRANDE</v>
          </cell>
          <cell r="D2550" t="str">
            <v>421825</v>
          </cell>
          <cell r="F2550">
            <v>15192139</v>
          </cell>
          <cell r="H2550">
            <v>10781518</v>
          </cell>
        </row>
        <row r="2551">
          <cell r="A2551">
            <v>421850</v>
          </cell>
          <cell r="B2551" t="str">
            <v>SC</v>
          </cell>
          <cell r="C2551" t="str">
            <v>TREZE TÍLIAS</v>
          </cell>
          <cell r="D2551" t="str">
            <v>421850</v>
          </cell>
          <cell r="F2551">
            <v>11361624</v>
          </cell>
          <cell r="H2551">
            <v>8063088</v>
          </cell>
        </row>
        <row r="2552">
          <cell r="A2552">
            <v>421870</v>
          </cell>
          <cell r="B2552" t="str">
            <v>SC</v>
          </cell>
          <cell r="C2552" t="str">
            <v>TUBARÃO</v>
          </cell>
          <cell r="D2552" t="str">
            <v>421870</v>
          </cell>
          <cell r="F2552">
            <v>184706556</v>
          </cell>
          <cell r="H2552">
            <v>131082072</v>
          </cell>
        </row>
        <row r="2553">
          <cell r="A2553">
            <v>421885</v>
          </cell>
          <cell r="B2553" t="str">
            <v>SC</v>
          </cell>
          <cell r="C2553" t="str">
            <v>UNIÃO DO OESTE</v>
          </cell>
          <cell r="D2553" t="str">
            <v>421885</v>
          </cell>
          <cell r="F2553">
            <v>12249712</v>
          </cell>
          <cell r="H2553">
            <v>8693344</v>
          </cell>
        </row>
        <row r="2554">
          <cell r="A2554">
            <v>421915</v>
          </cell>
          <cell r="B2554" t="str">
            <v>SC</v>
          </cell>
          <cell r="C2554" t="str">
            <v>VARGEM</v>
          </cell>
          <cell r="D2554" t="str">
            <v>421915</v>
          </cell>
          <cell r="F2554">
            <v>14560514</v>
          </cell>
          <cell r="H2554">
            <v>10333268</v>
          </cell>
        </row>
        <row r="2555">
          <cell r="A2555">
            <v>421985</v>
          </cell>
          <cell r="B2555" t="str">
            <v>SC</v>
          </cell>
          <cell r="C2555" t="str">
            <v>ZORTÉA</v>
          </cell>
          <cell r="D2555" t="str">
            <v>421985</v>
          </cell>
          <cell r="E2555">
            <v>70</v>
          </cell>
          <cell r="F2555">
            <v>8463199</v>
          </cell>
          <cell r="G2555">
            <v>347</v>
          </cell>
          <cell r="H2555">
            <v>7170525</v>
          </cell>
        </row>
        <row r="2556">
          <cell r="A2556">
            <v>350040</v>
          </cell>
          <cell r="B2556" t="str">
            <v>SP</v>
          </cell>
          <cell r="C2556" t="str">
            <v>ÁGUAS DA PRATA</v>
          </cell>
          <cell r="D2556" t="str">
            <v>350040</v>
          </cell>
          <cell r="F2556">
            <v>61710832</v>
          </cell>
          <cell r="H2556">
            <v>43794784</v>
          </cell>
        </row>
        <row r="2557">
          <cell r="A2557">
            <v>350050</v>
          </cell>
          <cell r="B2557" t="str">
            <v>SP</v>
          </cell>
          <cell r="C2557" t="str">
            <v>ÁGUAS DE LINDÓIA</v>
          </cell>
          <cell r="D2557" t="str">
            <v>350050</v>
          </cell>
          <cell r="F2557">
            <v>130792131</v>
          </cell>
          <cell r="H2557">
            <v>92820222</v>
          </cell>
        </row>
        <row r="2558">
          <cell r="A2558">
            <v>350090</v>
          </cell>
          <cell r="B2558" t="str">
            <v>SP</v>
          </cell>
          <cell r="C2558" t="str">
            <v>ALTAIR</v>
          </cell>
          <cell r="D2558" t="str">
            <v>350090</v>
          </cell>
          <cell r="F2558">
            <v>8358003</v>
          </cell>
          <cell r="H2558">
            <v>5931486</v>
          </cell>
        </row>
        <row r="2559">
          <cell r="A2559">
            <v>350110</v>
          </cell>
          <cell r="B2559" t="str">
            <v>SP</v>
          </cell>
          <cell r="C2559" t="str">
            <v>ALTO ALEGRE</v>
          </cell>
          <cell r="D2559" t="str">
            <v>350110</v>
          </cell>
          <cell r="F2559">
            <v>399559</v>
          </cell>
          <cell r="H2559">
            <v>283558</v>
          </cell>
        </row>
        <row r="2560">
          <cell r="A2560">
            <v>350120</v>
          </cell>
          <cell r="B2560" t="str">
            <v>SP</v>
          </cell>
          <cell r="C2560" t="str">
            <v>ÁLVARES FLORENCE</v>
          </cell>
          <cell r="D2560" t="str">
            <v>350120</v>
          </cell>
          <cell r="F2560">
            <v>496</v>
          </cell>
          <cell r="H2560">
            <v>352</v>
          </cell>
        </row>
        <row r="2561">
          <cell r="A2561">
            <v>350140</v>
          </cell>
          <cell r="B2561" t="str">
            <v>SP</v>
          </cell>
          <cell r="C2561" t="str">
            <v>ÁLVARO DE CARVALHO</v>
          </cell>
          <cell r="D2561" t="str">
            <v>350140</v>
          </cell>
          <cell r="F2561">
            <v>16143839</v>
          </cell>
          <cell r="H2561">
            <v>11456918</v>
          </cell>
        </row>
        <row r="2562">
          <cell r="A2562">
            <v>350150</v>
          </cell>
          <cell r="B2562" t="str">
            <v>SP</v>
          </cell>
          <cell r="C2562" t="str">
            <v>ALVINLÂNDIA</v>
          </cell>
          <cell r="D2562" t="str">
            <v>350150</v>
          </cell>
          <cell r="E2562">
            <v>4789</v>
          </cell>
          <cell r="F2562">
            <v>5846159</v>
          </cell>
          <cell r="G2562">
            <v>2190</v>
          </cell>
          <cell r="H2562">
            <v>4702176</v>
          </cell>
        </row>
        <row r="2563">
          <cell r="A2563">
            <v>350220</v>
          </cell>
          <cell r="B2563" t="str">
            <v>SP</v>
          </cell>
          <cell r="C2563" t="str">
            <v>ANGATUBA</v>
          </cell>
          <cell r="D2563" t="str">
            <v>350220</v>
          </cell>
          <cell r="F2563">
            <v>84718315</v>
          </cell>
          <cell r="G2563">
            <v>583</v>
          </cell>
          <cell r="H2563">
            <v>60120588</v>
          </cell>
        </row>
        <row r="2564">
          <cell r="A2564">
            <v>350240</v>
          </cell>
          <cell r="B2564" t="str">
            <v>SP</v>
          </cell>
          <cell r="C2564" t="str">
            <v>ANHUMAS</v>
          </cell>
          <cell r="D2564" t="str">
            <v>350240</v>
          </cell>
          <cell r="F2564">
            <v>0</v>
          </cell>
          <cell r="H2564">
            <v>0</v>
          </cell>
        </row>
        <row r="2565">
          <cell r="A2565">
            <v>350270</v>
          </cell>
          <cell r="B2565" t="str">
            <v>SP</v>
          </cell>
          <cell r="C2565" t="str">
            <v>APIAÍ</v>
          </cell>
          <cell r="D2565" t="str">
            <v>350270</v>
          </cell>
          <cell r="F2565">
            <v>45536210</v>
          </cell>
          <cell r="H2565">
            <v>32316020</v>
          </cell>
        </row>
        <row r="2566">
          <cell r="A2566">
            <v>350300</v>
          </cell>
          <cell r="B2566" t="str">
            <v>SP</v>
          </cell>
          <cell r="C2566" t="str">
            <v>ARAMINA</v>
          </cell>
          <cell r="D2566" t="str">
            <v>350300</v>
          </cell>
          <cell r="E2566">
            <v>54215</v>
          </cell>
          <cell r="F2566">
            <v>14620880</v>
          </cell>
          <cell r="G2566">
            <v>20002</v>
          </cell>
          <cell r="H2566">
            <v>10157831</v>
          </cell>
        </row>
        <row r="2567">
          <cell r="A2567">
            <v>350315</v>
          </cell>
          <cell r="B2567" t="str">
            <v>SP</v>
          </cell>
          <cell r="C2567" t="str">
            <v>ARAPEÍ</v>
          </cell>
          <cell r="D2567" t="str">
            <v>350315</v>
          </cell>
          <cell r="E2567">
            <v>465</v>
          </cell>
          <cell r="F2567">
            <v>25162822</v>
          </cell>
          <cell r="G2567">
            <v>3645</v>
          </cell>
          <cell r="H2567">
            <v>17974977</v>
          </cell>
        </row>
        <row r="2568">
          <cell r="A2568">
            <v>350320</v>
          </cell>
          <cell r="B2568" t="str">
            <v>SP</v>
          </cell>
          <cell r="C2568" t="str">
            <v>ARARAQUARA</v>
          </cell>
          <cell r="D2568" t="str">
            <v>350320</v>
          </cell>
          <cell r="E2568">
            <v>3703214</v>
          </cell>
          <cell r="F2568">
            <v>394342558</v>
          </cell>
          <cell r="G2568">
            <v>3348069</v>
          </cell>
          <cell r="H2568">
            <v>323335496</v>
          </cell>
        </row>
        <row r="2569">
          <cell r="A2569">
            <v>350350</v>
          </cell>
          <cell r="B2569" t="str">
            <v>SP</v>
          </cell>
          <cell r="C2569" t="str">
            <v>AREIAS</v>
          </cell>
          <cell r="D2569" t="str">
            <v>350350</v>
          </cell>
          <cell r="E2569">
            <v>19337</v>
          </cell>
          <cell r="F2569">
            <v>8176811</v>
          </cell>
          <cell r="G2569">
            <v>18263</v>
          </cell>
          <cell r="H2569">
            <v>5361882</v>
          </cell>
        </row>
        <row r="2570">
          <cell r="A2570">
            <v>350370</v>
          </cell>
          <cell r="B2570" t="str">
            <v>SP</v>
          </cell>
          <cell r="C2570" t="str">
            <v>ARIRANHA</v>
          </cell>
          <cell r="D2570" t="str">
            <v>350370</v>
          </cell>
          <cell r="F2570">
            <v>11172121</v>
          </cell>
          <cell r="H2570">
            <v>7928602</v>
          </cell>
        </row>
        <row r="2571">
          <cell r="A2571">
            <v>350390</v>
          </cell>
          <cell r="B2571" t="str">
            <v>SP</v>
          </cell>
          <cell r="C2571" t="str">
            <v>ARUJÁ</v>
          </cell>
          <cell r="D2571" t="str">
            <v>350390</v>
          </cell>
          <cell r="E2571">
            <v>1630063</v>
          </cell>
          <cell r="F2571">
            <v>471945229</v>
          </cell>
          <cell r="G2571">
            <v>1075838</v>
          </cell>
          <cell r="H2571">
            <v>366248271</v>
          </cell>
        </row>
        <row r="2572">
          <cell r="A2572">
            <v>350400</v>
          </cell>
          <cell r="B2572" t="str">
            <v>SP</v>
          </cell>
          <cell r="C2572" t="str">
            <v>ASSIS</v>
          </cell>
          <cell r="D2572" t="str">
            <v>350400</v>
          </cell>
          <cell r="F2572">
            <v>143700252</v>
          </cell>
          <cell r="H2572">
            <v>101980824</v>
          </cell>
        </row>
        <row r="2573">
          <cell r="A2573">
            <v>350410</v>
          </cell>
          <cell r="B2573" t="str">
            <v>SP</v>
          </cell>
          <cell r="C2573" t="str">
            <v>ATIBAIA</v>
          </cell>
          <cell r="D2573" t="str">
            <v>350410</v>
          </cell>
          <cell r="E2573">
            <v>2547892</v>
          </cell>
          <cell r="F2573">
            <v>506974194</v>
          </cell>
          <cell r="G2573">
            <v>3287882</v>
          </cell>
          <cell r="H2573">
            <v>352906516</v>
          </cell>
        </row>
        <row r="2574">
          <cell r="A2574">
            <v>350450</v>
          </cell>
          <cell r="B2574" t="str">
            <v>SP</v>
          </cell>
          <cell r="C2574" t="str">
            <v>AVARÉ</v>
          </cell>
          <cell r="D2574" t="str">
            <v>350450</v>
          </cell>
          <cell r="E2574">
            <v>1411759</v>
          </cell>
          <cell r="F2574">
            <v>235750832</v>
          </cell>
          <cell r="G2574">
            <v>811848</v>
          </cell>
          <cell r="H2574">
            <v>164751123</v>
          </cell>
        </row>
        <row r="2575">
          <cell r="A2575">
            <v>350460</v>
          </cell>
          <cell r="B2575" t="str">
            <v>SP</v>
          </cell>
          <cell r="C2575" t="str">
            <v>BADY BASSITT</v>
          </cell>
          <cell r="D2575" t="str">
            <v>350460</v>
          </cell>
          <cell r="E2575">
            <v>537868</v>
          </cell>
          <cell r="F2575">
            <v>44617797</v>
          </cell>
          <cell r="G2575">
            <v>341839</v>
          </cell>
          <cell r="H2575">
            <v>31536639</v>
          </cell>
        </row>
        <row r="2576">
          <cell r="A2576">
            <v>350490</v>
          </cell>
          <cell r="B2576" t="str">
            <v>SP</v>
          </cell>
          <cell r="C2576" t="str">
            <v>BANANAL</v>
          </cell>
          <cell r="D2576" t="str">
            <v>350490</v>
          </cell>
          <cell r="E2576">
            <v>16042</v>
          </cell>
          <cell r="F2576">
            <v>24194119</v>
          </cell>
          <cell r="G2576">
            <v>19526</v>
          </cell>
          <cell r="H2576">
            <v>16462787</v>
          </cell>
        </row>
        <row r="2577">
          <cell r="A2577">
            <v>350535</v>
          </cell>
          <cell r="B2577" t="str">
            <v>SP</v>
          </cell>
          <cell r="C2577" t="str">
            <v>BARRA DO CHAPÉU</v>
          </cell>
          <cell r="D2577" t="str">
            <v>350535</v>
          </cell>
          <cell r="E2577">
            <v>12402</v>
          </cell>
          <cell r="F2577">
            <v>12337747</v>
          </cell>
          <cell r="G2577">
            <v>3117</v>
          </cell>
          <cell r="H2577">
            <v>8570791</v>
          </cell>
        </row>
        <row r="2578">
          <cell r="A2578">
            <v>350540</v>
          </cell>
          <cell r="B2578" t="str">
            <v>SP</v>
          </cell>
          <cell r="C2578" t="str">
            <v>BARRA DO TURVO</v>
          </cell>
          <cell r="D2578" t="str">
            <v>350540</v>
          </cell>
          <cell r="F2578">
            <v>40270054</v>
          </cell>
          <cell r="H2578">
            <v>28578748</v>
          </cell>
        </row>
        <row r="2579">
          <cell r="A2579">
            <v>350560</v>
          </cell>
          <cell r="B2579" t="str">
            <v>SP</v>
          </cell>
          <cell r="C2579" t="str">
            <v>BARRINHA</v>
          </cell>
          <cell r="D2579" t="str">
            <v>350560</v>
          </cell>
          <cell r="F2579">
            <v>759500</v>
          </cell>
          <cell r="H2579">
            <v>539000</v>
          </cell>
        </row>
        <row r="2580">
          <cell r="A2580">
            <v>350600</v>
          </cell>
          <cell r="B2580" t="str">
            <v>SP</v>
          </cell>
          <cell r="C2580" t="str">
            <v>BAURU</v>
          </cell>
          <cell r="D2580" t="str">
            <v>350600</v>
          </cell>
          <cell r="F2580">
            <v>487797462</v>
          </cell>
          <cell r="H2580">
            <v>346178844</v>
          </cell>
        </row>
        <row r="2581">
          <cell r="A2581">
            <v>350610</v>
          </cell>
          <cell r="B2581" t="str">
            <v>SP</v>
          </cell>
          <cell r="C2581" t="str">
            <v>BEBEDOURO</v>
          </cell>
          <cell r="D2581" t="str">
            <v>350610</v>
          </cell>
          <cell r="F2581">
            <v>73656</v>
          </cell>
          <cell r="H2581">
            <v>52272</v>
          </cell>
        </row>
        <row r="2582">
          <cell r="A2582">
            <v>350660</v>
          </cell>
          <cell r="B2582" t="str">
            <v>SP</v>
          </cell>
          <cell r="C2582" t="str">
            <v>BIRITIBA-MIRIM</v>
          </cell>
          <cell r="D2582" t="str">
            <v>350660</v>
          </cell>
          <cell r="E2582">
            <v>696320</v>
          </cell>
          <cell r="F2582">
            <v>83590766</v>
          </cell>
          <cell r="G2582">
            <v>300455</v>
          </cell>
          <cell r="H2582">
            <v>59970194</v>
          </cell>
        </row>
        <row r="2583">
          <cell r="A2583">
            <v>350670</v>
          </cell>
          <cell r="B2583" t="str">
            <v>SP</v>
          </cell>
          <cell r="C2583" t="str">
            <v>BOA ESPERANÇA DO SUL</v>
          </cell>
          <cell r="D2583" t="str">
            <v>350670</v>
          </cell>
          <cell r="F2583">
            <v>21186113</v>
          </cell>
          <cell r="H2583">
            <v>15035306</v>
          </cell>
        </row>
        <row r="2584">
          <cell r="A2584">
            <v>350690</v>
          </cell>
          <cell r="B2584" t="str">
            <v>SP</v>
          </cell>
          <cell r="C2584" t="str">
            <v>BOFETE</v>
          </cell>
          <cell r="D2584" t="str">
            <v>350690</v>
          </cell>
          <cell r="F2584">
            <v>5269411</v>
          </cell>
          <cell r="H2584">
            <v>3739582</v>
          </cell>
        </row>
        <row r="2585">
          <cell r="A2585">
            <v>350715</v>
          </cell>
          <cell r="B2585" t="str">
            <v>SP</v>
          </cell>
          <cell r="C2585" t="str">
            <v>BOM SUCESSO DE ITARARÉ</v>
          </cell>
          <cell r="D2585" t="str">
            <v>350715</v>
          </cell>
          <cell r="E2585">
            <v>2848</v>
          </cell>
          <cell r="F2585">
            <v>9467634</v>
          </cell>
          <cell r="G2585">
            <v>12</v>
          </cell>
          <cell r="H2585">
            <v>6118421</v>
          </cell>
        </row>
        <row r="2586">
          <cell r="A2586">
            <v>350800</v>
          </cell>
          <cell r="B2586" t="str">
            <v>SP</v>
          </cell>
          <cell r="C2586" t="str">
            <v>BURI</v>
          </cell>
          <cell r="D2586" t="str">
            <v>350800</v>
          </cell>
          <cell r="F2586">
            <v>905200</v>
          </cell>
          <cell r="H2586">
            <v>642400</v>
          </cell>
        </row>
        <row r="2587">
          <cell r="A2587">
            <v>350860</v>
          </cell>
          <cell r="B2587" t="str">
            <v>SP</v>
          </cell>
          <cell r="C2587" t="str">
            <v>CACHOEIRA PAULISTA</v>
          </cell>
          <cell r="D2587" t="str">
            <v>350860</v>
          </cell>
          <cell r="F2587">
            <v>118300433</v>
          </cell>
          <cell r="H2587">
            <v>83955146</v>
          </cell>
        </row>
        <row r="2588">
          <cell r="A2588">
            <v>350890</v>
          </cell>
          <cell r="B2588" t="str">
            <v>SP</v>
          </cell>
          <cell r="C2588" t="str">
            <v>CAIABU</v>
          </cell>
          <cell r="D2588" t="str">
            <v>350890</v>
          </cell>
          <cell r="E2588">
            <v>39375</v>
          </cell>
          <cell r="F2588">
            <v>18417104</v>
          </cell>
          <cell r="G2588">
            <v>9125</v>
          </cell>
          <cell r="H2588">
            <v>13362413</v>
          </cell>
        </row>
        <row r="2589">
          <cell r="A2589">
            <v>350920</v>
          </cell>
          <cell r="B2589" t="str">
            <v>SP</v>
          </cell>
          <cell r="C2589" t="str">
            <v>CAJAMAR</v>
          </cell>
          <cell r="D2589" t="str">
            <v>350920</v>
          </cell>
          <cell r="E2589">
            <v>2029235</v>
          </cell>
          <cell r="F2589">
            <v>144469739</v>
          </cell>
          <cell r="G2589">
            <v>1802615</v>
          </cell>
          <cell r="H2589">
            <v>125192711</v>
          </cell>
        </row>
        <row r="2590">
          <cell r="A2590">
            <v>350925</v>
          </cell>
          <cell r="B2590" t="str">
            <v>SP</v>
          </cell>
          <cell r="C2590" t="str">
            <v>CAJATI</v>
          </cell>
          <cell r="D2590" t="str">
            <v>350925</v>
          </cell>
          <cell r="F2590">
            <v>94185285</v>
          </cell>
          <cell r="H2590">
            <v>66841170</v>
          </cell>
        </row>
        <row r="2591">
          <cell r="A2591">
            <v>350940</v>
          </cell>
          <cell r="B2591" t="str">
            <v>SP</v>
          </cell>
          <cell r="C2591" t="str">
            <v>CAJURU</v>
          </cell>
          <cell r="D2591" t="str">
            <v>350940</v>
          </cell>
          <cell r="F2591">
            <v>76081347</v>
          </cell>
          <cell r="H2591">
            <v>53993214</v>
          </cell>
        </row>
        <row r="2592">
          <cell r="A2592">
            <v>350945</v>
          </cell>
          <cell r="B2592" t="str">
            <v>SP</v>
          </cell>
          <cell r="C2592" t="str">
            <v>CAMPINA DO MONTE ALEGRE</v>
          </cell>
          <cell r="D2592" t="str">
            <v>350945</v>
          </cell>
          <cell r="F2592">
            <v>0</v>
          </cell>
          <cell r="H2592">
            <v>0</v>
          </cell>
        </row>
        <row r="2593">
          <cell r="A2593">
            <v>350960</v>
          </cell>
          <cell r="B2593" t="str">
            <v>SP</v>
          </cell>
          <cell r="C2593" t="str">
            <v>CAMPO LIMPO PAULISTA</v>
          </cell>
          <cell r="D2593" t="str">
            <v>350960</v>
          </cell>
          <cell r="E2593">
            <v>782676</v>
          </cell>
          <cell r="F2593">
            <v>83400172</v>
          </cell>
          <cell r="G2593">
            <v>494188</v>
          </cell>
          <cell r="H2593">
            <v>63955819</v>
          </cell>
        </row>
        <row r="2594">
          <cell r="A2594">
            <v>350990</v>
          </cell>
          <cell r="B2594" t="str">
            <v>SP</v>
          </cell>
          <cell r="C2594" t="str">
            <v>CANANÉIA</v>
          </cell>
          <cell r="D2594" t="str">
            <v>350990</v>
          </cell>
          <cell r="E2594">
            <v>8835</v>
          </cell>
          <cell r="F2594">
            <v>4983665</v>
          </cell>
          <cell r="G2594">
            <v>46601</v>
          </cell>
          <cell r="H2594">
            <v>4120645</v>
          </cell>
        </row>
        <row r="2595">
          <cell r="A2595">
            <v>350995</v>
          </cell>
          <cell r="B2595" t="str">
            <v>SP</v>
          </cell>
          <cell r="C2595" t="str">
            <v>CANAS</v>
          </cell>
          <cell r="D2595" t="str">
            <v>350995</v>
          </cell>
          <cell r="F2595">
            <v>2452813</v>
          </cell>
          <cell r="H2595">
            <v>1740706</v>
          </cell>
        </row>
        <row r="2596">
          <cell r="A2596">
            <v>351000</v>
          </cell>
          <cell r="B2596" t="str">
            <v>SP</v>
          </cell>
          <cell r="C2596" t="str">
            <v>CÂNDIDO MOTA</v>
          </cell>
          <cell r="D2596" t="str">
            <v>351000</v>
          </cell>
          <cell r="E2596">
            <v>540111</v>
          </cell>
          <cell r="F2596">
            <v>63455200</v>
          </cell>
          <cell r="G2596">
            <v>223909</v>
          </cell>
          <cell r="H2596">
            <v>52300142</v>
          </cell>
        </row>
        <row r="2597">
          <cell r="A2597">
            <v>351010</v>
          </cell>
          <cell r="B2597" t="str">
            <v>SP</v>
          </cell>
          <cell r="C2597" t="str">
            <v>CÂNDIDO RODRIGUES</v>
          </cell>
          <cell r="D2597" t="str">
            <v>351010</v>
          </cell>
          <cell r="F2597">
            <v>98317089</v>
          </cell>
          <cell r="H2597">
            <v>69773418</v>
          </cell>
        </row>
        <row r="2598">
          <cell r="A2598">
            <v>351020</v>
          </cell>
          <cell r="B2598" t="str">
            <v>SP</v>
          </cell>
          <cell r="C2598" t="str">
            <v>CAPÃO BONITO</v>
          </cell>
          <cell r="D2598" t="str">
            <v>351020</v>
          </cell>
          <cell r="F2598">
            <v>74816485</v>
          </cell>
          <cell r="H2598">
            <v>53095570</v>
          </cell>
        </row>
        <row r="2599">
          <cell r="A2599">
            <v>351050</v>
          </cell>
          <cell r="B2599" t="str">
            <v>SP</v>
          </cell>
          <cell r="C2599" t="str">
            <v>CARAGUATATUBA</v>
          </cell>
          <cell r="D2599" t="str">
            <v>351050</v>
          </cell>
          <cell r="E2599">
            <v>1924358</v>
          </cell>
          <cell r="F2599">
            <v>293696970</v>
          </cell>
          <cell r="G2599">
            <v>1900499</v>
          </cell>
          <cell r="H2599">
            <v>190043830</v>
          </cell>
        </row>
        <row r="2600">
          <cell r="A2600">
            <v>351060</v>
          </cell>
          <cell r="B2600" t="str">
            <v>SP</v>
          </cell>
          <cell r="C2600" t="str">
            <v>CARAPICUÍBA</v>
          </cell>
          <cell r="D2600" t="str">
            <v>351060</v>
          </cell>
          <cell r="E2600">
            <v>4606342</v>
          </cell>
          <cell r="F2600">
            <v>804417231</v>
          </cell>
          <cell r="G2600">
            <v>3845301</v>
          </cell>
          <cell r="H2600">
            <v>584052496</v>
          </cell>
        </row>
        <row r="2601">
          <cell r="A2601">
            <v>351090</v>
          </cell>
          <cell r="B2601" t="str">
            <v>SP</v>
          </cell>
          <cell r="C2601" t="str">
            <v>CÁSSIA DOS COQUEIROS</v>
          </cell>
          <cell r="D2601" t="str">
            <v>351090</v>
          </cell>
          <cell r="F2601">
            <v>6265131</v>
          </cell>
          <cell r="H2601">
            <v>4446222</v>
          </cell>
        </row>
        <row r="2602">
          <cell r="A2602">
            <v>351110</v>
          </cell>
          <cell r="B2602" t="str">
            <v>SP</v>
          </cell>
          <cell r="C2602" t="str">
            <v>CATANDUVA</v>
          </cell>
          <cell r="D2602" t="str">
            <v>351110</v>
          </cell>
          <cell r="F2602">
            <v>2968715</v>
          </cell>
          <cell r="H2602">
            <v>2106830</v>
          </cell>
        </row>
        <row r="2603">
          <cell r="A2603">
            <v>351140</v>
          </cell>
          <cell r="B2603" t="str">
            <v>SP</v>
          </cell>
          <cell r="C2603" t="str">
            <v>CERQUEIRA CÉSAR</v>
          </cell>
          <cell r="D2603" t="str">
            <v>351140</v>
          </cell>
          <cell r="F2603">
            <v>82298614</v>
          </cell>
          <cell r="H2603">
            <v>58405468</v>
          </cell>
        </row>
        <row r="2604">
          <cell r="A2604">
            <v>351160</v>
          </cell>
          <cell r="B2604" t="str">
            <v>SP</v>
          </cell>
          <cell r="C2604" t="str">
            <v>CESÁRIO LANGE</v>
          </cell>
          <cell r="D2604" t="str">
            <v>351160</v>
          </cell>
          <cell r="F2604">
            <v>13096322</v>
          </cell>
          <cell r="H2604">
            <v>9294164</v>
          </cell>
        </row>
        <row r="2605">
          <cell r="A2605">
            <v>351240</v>
          </cell>
          <cell r="B2605" t="str">
            <v>SP</v>
          </cell>
          <cell r="C2605" t="str">
            <v>CORDEIRÓPOLIS</v>
          </cell>
          <cell r="D2605" t="str">
            <v>351240</v>
          </cell>
          <cell r="E2605">
            <v>363626</v>
          </cell>
          <cell r="F2605">
            <v>151217145</v>
          </cell>
          <cell r="G2605">
            <v>209660</v>
          </cell>
          <cell r="H2605">
            <v>109290915</v>
          </cell>
        </row>
        <row r="2606">
          <cell r="A2606">
            <v>351260</v>
          </cell>
          <cell r="B2606" t="str">
            <v>SP</v>
          </cell>
          <cell r="C2606" t="str">
            <v>CORONEL MACEDO</v>
          </cell>
          <cell r="D2606" t="str">
            <v>351260</v>
          </cell>
          <cell r="F2606">
            <v>13954650</v>
          </cell>
          <cell r="H2606">
            <v>9903300</v>
          </cell>
        </row>
        <row r="2607">
          <cell r="A2607">
            <v>351280</v>
          </cell>
          <cell r="B2607" t="str">
            <v>SP</v>
          </cell>
          <cell r="C2607" t="str">
            <v>COSMÓPOLIS</v>
          </cell>
          <cell r="D2607" t="str">
            <v>351280</v>
          </cell>
          <cell r="F2607">
            <v>112547887</v>
          </cell>
          <cell r="H2607">
            <v>79872694</v>
          </cell>
        </row>
        <row r="2608">
          <cell r="A2608">
            <v>351340</v>
          </cell>
          <cell r="B2608" t="str">
            <v>SP</v>
          </cell>
          <cell r="C2608" t="str">
            <v>CRUZEIRO</v>
          </cell>
          <cell r="D2608" t="str">
            <v>351340</v>
          </cell>
          <cell r="E2608">
            <v>52022</v>
          </cell>
          <cell r="F2608">
            <v>34233622</v>
          </cell>
          <cell r="G2608">
            <v>39134</v>
          </cell>
          <cell r="H2608">
            <v>30160822</v>
          </cell>
        </row>
        <row r="2609">
          <cell r="A2609">
            <v>351360</v>
          </cell>
          <cell r="B2609" t="str">
            <v>SP</v>
          </cell>
          <cell r="C2609" t="str">
            <v>CUNHA</v>
          </cell>
          <cell r="D2609" t="str">
            <v>351360</v>
          </cell>
          <cell r="F2609">
            <v>23982809</v>
          </cell>
          <cell r="H2609">
            <v>17020058</v>
          </cell>
        </row>
        <row r="2610">
          <cell r="A2610">
            <v>351380</v>
          </cell>
          <cell r="B2610" t="str">
            <v>SP</v>
          </cell>
          <cell r="C2610" t="str">
            <v>DIADEMA</v>
          </cell>
          <cell r="D2610" t="str">
            <v>351380</v>
          </cell>
          <cell r="E2610">
            <v>157098</v>
          </cell>
          <cell r="F2610">
            <v>607619014</v>
          </cell>
          <cell r="G2610">
            <v>258906</v>
          </cell>
          <cell r="H2610">
            <v>430336686</v>
          </cell>
        </row>
        <row r="2611">
          <cell r="A2611">
            <v>351460</v>
          </cell>
          <cell r="B2611" t="str">
            <v>SP</v>
          </cell>
          <cell r="C2611" t="str">
            <v>DUMONT</v>
          </cell>
          <cell r="D2611" t="str">
            <v>351460</v>
          </cell>
          <cell r="F2611">
            <v>21297700</v>
          </cell>
          <cell r="H2611">
            <v>16519345</v>
          </cell>
        </row>
        <row r="2612">
          <cell r="A2612">
            <v>351470</v>
          </cell>
          <cell r="B2612" t="str">
            <v>SP</v>
          </cell>
          <cell r="C2612" t="str">
            <v>ECHAPORÃ</v>
          </cell>
          <cell r="D2612" t="str">
            <v>351470</v>
          </cell>
          <cell r="F2612">
            <v>165261</v>
          </cell>
          <cell r="H2612">
            <v>117282</v>
          </cell>
        </row>
        <row r="2613">
          <cell r="A2613">
            <v>351480</v>
          </cell>
          <cell r="B2613" t="str">
            <v>SP</v>
          </cell>
          <cell r="C2613" t="str">
            <v>ELDORADO</v>
          </cell>
          <cell r="D2613" t="str">
            <v>351480</v>
          </cell>
          <cell r="F2613">
            <v>53736485</v>
          </cell>
          <cell r="H2613">
            <v>38135570</v>
          </cell>
        </row>
        <row r="2614">
          <cell r="A2614">
            <v>351510</v>
          </cell>
          <cell r="B2614" t="str">
            <v>SP</v>
          </cell>
          <cell r="C2614" t="str">
            <v>EMBU-GUAÇU</v>
          </cell>
          <cell r="D2614" t="str">
            <v>351510</v>
          </cell>
          <cell r="E2614">
            <v>340536</v>
          </cell>
          <cell r="F2614">
            <v>24907241</v>
          </cell>
          <cell r="G2614">
            <v>421031</v>
          </cell>
          <cell r="H2614">
            <v>30712663</v>
          </cell>
        </row>
        <row r="2615">
          <cell r="A2615">
            <v>351512</v>
          </cell>
          <cell r="B2615" t="str">
            <v>SP</v>
          </cell>
          <cell r="C2615" t="str">
            <v>EMILIANÓPOLIS</v>
          </cell>
          <cell r="D2615" t="str">
            <v>351512</v>
          </cell>
          <cell r="F2615">
            <v>205090916</v>
          </cell>
          <cell r="H2615">
            <v>145548392</v>
          </cell>
        </row>
        <row r="2616">
          <cell r="A2616">
            <v>351530</v>
          </cell>
          <cell r="B2616" t="str">
            <v>SP</v>
          </cell>
          <cell r="C2616" t="str">
            <v>ESTRELA DO NORTE</v>
          </cell>
          <cell r="D2616" t="str">
            <v>351530</v>
          </cell>
          <cell r="E2616">
            <v>14558</v>
          </cell>
          <cell r="F2616">
            <v>8403938</v>
          </cell>
          <cell r="G2616">
            <v>16901</v>
          </cell>
          <cell r="H2616">
            <v>5283436</v>
          </cell>
        </row>
        <row r="2617">
          <cell r="A2617">
            <v>351535</v>
          </cell>
          <cell r="B2617" t="str">
            <v>SP</v>
          </cell>
          <cell r="C2617" t="str">
            <v>EUCLIDES DA CUNHA PAULISTA</v>
          </cell>
          <cell r="D2617" t="str">
            <v>351535</v>
          </cell>
          <cell r="F2617">
            <v>12759073</v>
          </cell>
          <cell r="H2617">
            <v>9054826</v>
          </cell>
        </row>
        <row r="2618">
          <cell r="A2618">
            <v>351560</v>
          </cell>
          <cell r="B2618" t="str">
            <v>SP</v>
          </cell>
          <cell r="C2618" t="str">
            <v>FERNANDO PRESTES</v>
          </cell>
          <cell r="D2618" t="str">
            <v>351560</v>
          </cell>
          <cell r="F2618">
            <v>10223738</v>
          </cell>
          <cell r="H2618">
            <v>7255556</v>
          </cell>
        </row>
        <row r="2619">
          <cell r="A2619">
            <v>351565</v>
          </cell>
          <cell r="B2619" t="str">
            <v>SP</v>
          </cell>
          <cell r="C2619" t="str">
            <v>FERNÃO</v>
          </cell>
          <cell r="D2619" t="str">
            <v>351565</v>
          </cell>
          <cell r="F2619">
            <v>8139546</v>
          </cell>
          <cell r="H2619">
            <v>5776452</v>
          </cell>
        </row>
        <row r="2620">
          <cell r="A2620">
            <v>351570</v>
          </cell>
          <cell r="B2620" t="str">
            <v>SP</v>
          </cell>
          <cell r="C2620" t="str">
            <v>FERRAZ DE VASCONCELOS</v>
          </cell>
          <cell r="D2620" t="str">
            <v>351570</v>
          </cell>
          <cell r="F2620">
            <v>825817091</v>
          </cell>
          <cell r="H2620">
            <v>586063742</v>
          </cell>
        </row>
        <row r="2621">
          <cell r="A2621">
            <v>351610</v>
          </cell>
          <cell r="B2621" t="str">
            <v>SP</v>
          </cell>
          <cell r="C2621" t="str">
            <v>FLORÍNIA</v>
          </cell>
          <cell r="D2621" t="str">
            <v>351610</v>
          </cell>
          <cell r="F2621">
            <v>7669834</v>
          </cell>
          <cell r="H2621">
            <v>5443108</v>
          </cell>
        </row>
        <row r="2622">
          <cell r="A2622">
            <v>351640</v>
          </cell>
          <cell r="B2622" t="str">
            <v>SP</v>
          </cell>
          <cell r="C2622" t="str">
            <v>FRANCO DA ROCHA</v>
          </cell>
          <cell r="D2622" t="str">
            <v>351640</v>
          </cell>
          <cell r="E2622">
            <v>37571</v>
          </cell>
          <cell r="F2622">
            <v>343215355</v>
          </cell>
          <cell r="G2622">
            <v>58693</v>
          </cell>
          <cell r="H2622">
            <v>289514656</v>
          </cell>
        </row>
        <row r="2623">
          <cell r="A2623">
            <v>351760</v>
          </cell>
          <cell r="B2623" t="str">
            <v>SP</v>
          </cell>
          <cell r="C2623" t="str">
            <v>GUAPIARA</v>
          </cell>
          <cell r="D2623" t="str">
            <v>351760</v>
          </cell>
          <cell r="F2623">
            <v>52955626</v>
          </cell>
          <cell r="H2623">
            <v>37581412</v>
          </cell>
        </row>
        <row r="2624">
          <cell r="A2624">
            <v>351770</v>
          </cell>
          <cell r="B2624" t="str">
            <v>SP</v>
          </cell>
          <cell r="C2624" t="str">
            <v>GUARÁ</v>
          </cell>
          <cell r="D2624" t="str">
            <v>351770</v>
          </cell>
          <cell r="E2624">
            <v>41746</v>
          </cell>
          <cell r="F2624">
            <v>25199759</v>
          </cell>
          <cell r="G2624">
            <v>16965</v>
          </cell>
          <cell r="H2624">
            <v>17870525</v>
          </cell>
        </row>
        <row r="2625">
          <cell r="A2625">
            <v>351840</v>
          </cell>
          <cell r="B2625" t="str">
            <v>SP</v>
          </cell>
          <cell r="C2625" t="str">
            <v>GUARATINGUETÁ</v>
          </cell>
          <cell r="D2625" t="str">
            <v>351840</v>
          </cell>
          <cell r="F2625">
            <v>48167645</v>
          </cell>
          <cell r="H2625">
            <v>34183490</v>
          </cell>
        </row>
        <row r="2626">
          <cell r="A2626">
            <v>351870</v>
          </cell>
          <cell r="B2626" t="str">
            <v>SP</v>
          </cell>
          <cell r="C2626" t="str">
            <v>GUARUJÁ</v>
          </cell>
          <cell r="D2626" t="str">
            <v>351870</v>
          </cell>
          <cell r="F2626">
            <v>303052689</v>
          </cell>
          <cell r="H2626">
            <v>215037679</v>
          </cell>
        </row>
        <row r="2627">
          <cell r="A2627">
            <v>351880</v>
          </cell>
          <cell r="B2627" t="str">
            <v>SP</v>
          </cell>
          <cell r="C2627" t="str">
            <v>GUARULHOS</v>
          </cell>
          <cell r="D2627" t="str">
            <v>351880</v>
          </cell>
          <cell r="F2627">
            <v>47143250</v>
          </cell>
          <cell r="H2627">
            <v>33456500</v>
          </cell>
        </row>
        <row r="2628">
          <cell r="A2628">
            <v>351885</v>
          </cell>
          <cell r="B2628" t="str">
            <v>SP</v>
          </cell>
          <cell r="C2628" t="str">
            <v>GUATAPARÁ</v>
          </cell>
          <cell r="D2628" t="str">
            <v>351885</v>
          </cell>
          <cell r="E2628">
            <v>24445</v>
          </cell>
          <cell r="F2628">
            <v>16462423</v>
          </cell>
          <cell r="G2628">
            <v>8679</v>
          </cell>
          <cell r="H2628">
            <v>11646736</v>
          </cell>
        </row>
        <row r="2629">
          <cell r="A2629">
            <v>351907</v>
          </cell>
          <cell r="B2629" t="str">
            <v>SP</v>
          </cell>
          <cell r="C2629" t="str">
            <v>HORTOLÂNDIA</v>
          </cell>
          <cell r="D2629" t="str">
            <v>351907</v>
          </cell>
          <cell r="F2629">
            <v>1238797479</v>
          </cell>
          <cell r="H2629">
            <v>879146598</v>
          </cell>
        </row>
        <row r="2630">
          <cell r="A2630">
            <v>351950</v>
          </cell>
          <cell r="B2630" t="str">
            <v>SP</v>
          </cell>
          <cell r="C2630" t="str">
            <v>IBIRAREMA</v>
          </cell>
          <cell r="D2630" t="str">
            <v>351950</v>
          </cell>
          <cell r="F2630">
            <v>14589065</v>
          </cell>
          <cell r="H2630">
            <v>10353530</v>
          </cell>
        </row>
        <row r="2631">
          <cell r="A2631">
            <v>351960</v>
          </cell>
          <cell r="B2631" t="str">
            <v>SP</v>
          </cell>
          <cell r="C2631" t="str">
            <v>IBITINGA</v>
          </cell>
          <cell r="D2631" t="str">
            <v>351960</v>
          </cell>
          <cell r="E2631">
            <v>44494</v>
          </cell>
          <cell r="F2631">
            <v>10637597</v>
          </cell>
          <cell r="G2631">
            <v>10495</v>
          </cell>
          <cell r="H2631">
            <v>10261769</v>
          </cell>
        </row>
        <row r="2632">
          <cell r="A2632">
            <v>352000</v>
          </cell>
          <cell r="B2632" t="str">
            <v>SP</v>
          </cell>
          <cell r="C2632" t="str">
            <v>IGARAÇU DO TIETÊ</v>
          </cell>
          <cell r="D2632" t="str">
            <v>352000</v>
          </cell>
          <cell r="F2632">
            <v>25673425</v>
          </cell>
          <cell r="H2632">
            <v>18219850</v>
          </cell>
        </row>
        <row r="2633">
          <cell r="A2633">
            <v>352030</v>
          </cell>
          <cell r="B2633" t="str">
            <v>SP</v>
          </cell>
          <cell r="C2633" t="str">
            <v>IGUAPE</v>
          </cell>
          <cell r="D2633" t="str">
            <v>352030</v>
          </cell>
          <cell r="F2633">
            <v>63583759</v>
          </cell>
          <cell r="H2633">
            <v>45123958</v>
          </cell>
        </row>
        <row r="2634">
          <cell r="A2634">
            <v>352042</v>
          </cell>
          <cell r="B2634" t="str">
            <v>SP</v>
          </cell>
          <cell r="C2634" t="str">
            <v>ILHA COMPRIDA</v>
          </cell>
          <cell r="D2634" t="str">
            <v>352042</v>
          </cell>
          <cell r="F2634">
            <v>24196523</v>
          </cell>
          <cell r="H2634">
            <v>17171726</v>
          </cell>
        </row>
        <row r="2635">
          <cell r="A2635">
            <v>352080</v>
          </cell>
          <cell r="B2635" t="str">
            <v>SP</v>
          </cell>
          <cell r="C2635" t="str">
            <v>INÚBIA PAULISTA</v>
          </cell>
          <cell r="D2635" t="str">
            <v>352080</v>
          </cell>
          <cell r="F2635">
            <v>15422965</v>
          </cell>
          <cell r="H2635">
            <v>10945330</v>
          </cell>
        </row>
        <row r="2636">
          <cell r="A2636">
            <v>352100</v>
          </cell>
          <cell r="B2636" t="str">
            <v>SP</v>
          </cell>
          <cell r="C2636" t="str">
            <v>IPERÓ</v>
          </cell>
          <cell r="D2636" t="str">
            <v>352100</v>
          </cell>
          <cell r="F2636">
            <v>49380582</v>
          </cell>
          <cell r="H2636">
            <v>35044284</v>
          </cell>
        </row>
        <row r="2637">
          <cell r="A2637">
            <v>352120</v>
          </cell>
          <cell r="B2637" t="str">
            <v>SP</v>
          </cell>
          <cell r="C2637" t="str">
            <v>IPORANGA</v>
          </cell>
          <cell r="D2637" t="str">
            <v>352120</v>
          </cell>
          <cell r="E2637">
            <v>17012</v>
          </cell>
          <cell r="F2637">
            <v>10421205</v>
          </cell>
          <cell r="G2637">
            <v>8031</v>
          </cell>
          <cell r="H2637">
            <v>8086831</v>
          </cell>
        </row>
        <row r="2638">
          <cell r="A2638">
            <v>352215</v>
          </cell>
          <cell r="B2638" t="str">
            <v>SP</v>
          </cell>
          <cell r="C2638" t="str">
            <v>ITAÓCA</v>
          </cell>
          <cell r="D2638" t="str">
            <v>352215</v>
          </cell>
          <cell r="E2638">
            <v>6765</v>
          </cell>
          <cell r="F2638">
            <v>8133253</v>
          </cell>
          <cell r="G2638">
            <v>1756</v>
          </cell>
          <cell r="H2638">
            <v>5515923</v>
          </cell>
        </row>
        <row r="2639">
          <cell r="A2639">
            <v>352230</v>
          </cell>
          <cell r="B2639" t="str">
            <v>SP</v>
          </cell>
          <cell r="C2639" t="str">
            <v>ITAPETININGA</v>
          </cell>
          <cell r="D2639" t="str">
            <v>352230</v>
          </cell>
          <cell r="F2639">
            <v>723148811</v>
          </cell>
          <cell r="H2639">
            <v>513202382</v>
          </cell>
        </row>
        <row r="2640">
          <cell r="A2640">
            <v>352240</v>
          </cell>
          <cell r="B2640" t="str">
            <v>SP</v>
          </cell>
          <cell r="C2640" t="str">
            <v>ITAPEVA</v>
          </cell>
          <cell r="D2640" t="str">
            <v>352240</v>
          </cell>
          <cell r="E2640">
            <v>769</v>
          </cell>
          <cell r="F2640">
            <v>185075520</v>
          </cell>
          <cell r="G2640">
            <v>2018</v>
          </cell>
          <cell r="H2640">
            <v>131268774</v>
          </cell>
        </row>
        <row r="2641">
          <cell r="A2641">
            <v>352265</v>
          </cell>
          <cell r="B2641" t="str">
            <v>SP</v>
          </cell>
          <cell r="C2641" t="str">
            <v>ITAPIRAPUÃ PAULISTA</v>
          </cell>
          <cell r="D2641" t="str">
            <v>352265</v>
          </cell>
          <cell r="E2641">
            <v>46278</v>
          </cell>
          <cell r="F2641">
            <v>19093787</v>
          </cell>
          <cell r="G2641">
            <v>27743</v>
          </cell>
          <cell r="H2641">
            <v>13304046</v>
          </cell>
        </row>
        <row r="2642">
          <cell r="A2642">
            <v>352280</v>
          </cell>
          <cell r="B2642" t="str">
            <v>SP</v>
          </cell>
          <cell r="C2642" t="str">
            <v>ITAPORANGA</v>
          </cell>
          <cell r="D2642" t="str">
            <v>352280</v>
          </cell>
          <cell r="F2642">
            <v>4528449</v>
          </cell>
          <cell r="H2642">
            <v>3213738</v>
          </cell>
        </row>
        <row r="2643">
          <cell r="A2643">
            <v>352290</v>
          </cell>
          <cell r="B2643" t="str">
            <v>SP</v>
          </cell>
          <cell r="C2643" t="str">
            <v>ITAPUÍ</v>
          </cell>
          <cell r="D2643" t="str">
            <v>352290</v>
          </cell>
          <cell r="F2643">
            <v>206646</v>
          </cell>
          <cell r="H2643">
            <v>146652</v>
          </cell>
        </row>
        <row r="2644">
          <cell r="A2644">
            <v>352320</v>
          </cell>
          <cell r="B2644" t="str">
            <v>SP</v>
          </cell>
          <cell r="C2644" t="str">
            <v>ITARARÉ</v>
          </cell>
          <cell r="D2644" t="str">
            <v>352320</v>
          </cell>
          <cell r="E2644">
            <v>886472</v>
          </cell>
          <cell r="F2644">
            <v>99346814</v>
          </cell>
          <cell r="G2644">
            <v>427586</v>
          </cell>
          <cell r="H2644">
            <v>62891726</v>
          </cell>
        </row>
        <row r="2645">
          <cell r="A2645">
            <v>352330</v>
          </cell>
          <cell r="B2645" t="str">
            <v>SP</v>
          </cell>
          <cell r="C2645" t="str">
            <v>ITARIRI</v>
          </cell>
          <cell r="D2645" t="str">
            <v>352330</v>
          </cell>
          <cell r="F2645">
            <v>5888264</v>
          </cell>
          <cell r="H2645">
            <v>4178768</v>
          </cell>
        </row>
        <row r="2646">
          <cell r="A2646">
            <v>352370</v>
          </cell>
          <cell r="B2646" t="str">
            <v>SP</v>
          </cell>
          <cell r="C2646" t="str">
            <v>ITIRAPUÃ</v>
          </cell>
          <cell r="D2646" t="str">
            <v>352370</v>
          </cell>
          <cell r="E2646">
            <v>16439</v>
          </cell>
          <cell r="F2646">
            <v>11754654</v>
          </cell>
          <cell r="G2646">
            <v>7003</v>
          </cell>
          <cell r="H2646">
            <v>8554364</v>
          </cell>
        </row>
        <row r="2647">
          <cell r="A2647">
            <v>352400</v>
          </cell>
          <cell r="B2647" t="str">
            <v>SP</v>
          </cell>
          <cell r="C2647" t="str">
            <v>ITUPEVA</v>
          </cell>
          <cell r="D2647" t="str">
            <v>352400</v>
          </cell>
          <cell r="F2647">
            <v>188144456</v>
          </cell>
          <cell r="H2647">
            <v>133521872</v>
          </cell>
        </row>
        <row r="2648">
          <cell r="A2648">
            <v>352460</v>
          </cell>
          <cell r="B2648" t="str">
            <v>SP</v>
          </cell>
          <cell r="C2648" t="str">
            <v>JACUPIRANGA</v>
          </cell>
          <cell r="D2648" t="str">
            <v>352460</v>
          </cell>
          <cell r="E2648">
            <v>254167</v>
          </cell>
          <cell r="F2648">
            <v>39659524</v>
          </cell>
          <cell r="G2648">
            <v>174888</v>
          </cell>
          <cell r="H2648">
            <v>27939468</v>
          </cell>
        </row>
        <row r="2649">
          <cell r="A2649">
            <v>352480</v>
          </cell>
          <cell r="B2649" t="str">
            <v>SP</v>
          </cell>
          <cell r="C2649" t="str">
            <v>JALES</v>
          </cell>
          <cell r="D2649" t="str">
            <v>352480</v>
          </cell>
          <cell r="E2649">
            <v>676153</v>
          </cell>
          <cell r="F2649">
            <v>60729096</v>
          </cell>
          <cell r="G2649">
            <v>359571</v>
          </cell>
          <cell r="H2649">
            <v>40084839</v>
          </cell>
        </row>
        <row r="2650">
          <cell r="A2650">
            <v>352500</v>
          </cell>
          <cell r="B2650" t="str">
            <v>SP</v>
          </cell>
          <cell r="C2650" t="str">
            <v>JANDIRA</v>
          </cell>
          <cell r="D2650" t="str">
            <v>352500</v>
          </cell>
          <cell r="E2650">
            <v>2041590</v>
          </cell>
          <cell r="F2650">
            <v>245952367</v>
          </cell>
          <cell r="G2650">
            <v>1085586</v>
          </cell>
          <cell r="H2650">
            <v>175044451</v>
          </cell>
        </row>
        <row r="2651">
          <cell r="A2651">
            <v>352530</v>
          </cell>
          <cell r="B2651" t="str">
            <v>SP</v>
          </cell>
          <cell r="C2651" t="str">
            <v>JAÚ</v>
          </cell>
          <cell r="D2651" t="str">
            <v>352530</v>
          </cell>
          <cell r="F2651">
            <v>112300879</v>
          </cell>
          <cell r="H2651">
            <v>79697398</v>
          </cell>
        </row>
        <row r="2652">
          <cell r="A2652">
            <v>352550</v>
          </cell>
          <cell r="B2652" t="str">
            <v>SP</v>
          </cell>
          <cell r="C2652" t="str">
            <v>JOANÓPOLIS</v>
          </cell>
          <cell r="D2652" t="str">
            <v>352550</v>
          </cell>
          <cell r="E2652">
            <v>223219</v>
          </cell>
          <cell r="F2652">
            <v>152889466</v>
          </cell>
          <cell r="G2652">
            <v>7596</v>
          </cell>
          <cell r="H2652">
            <v>109605901</v>
          </cell>
        </row>
        <row r="2653">
          <cell r="A2653">
            <v>352560</v>
          </cell>
          <cell r="B2653" t="str">
            <v>SP</v>
          </cell>
          <cell r="C2653" t="str">
            <v>JOÃO RAMALHO</v>
          </cell>
          <cell r="D2653" t="str">
            <v>352560</v>
          </cell>
          <cell r="F2653">
            <v>15969123</v>
          </cell>
          <cell r="H2653">
            <v>11332926</v>
          </cell>
        </row>
        <row r="2654">
          <cell r="A2654">
            <v>352590</v>
          </cell>
          <cell r="B2654" t="str">
            <v>SP</v>
          </cell>
          <cell r="C2654" t="str">
            <v>JUNDIAÍ</v>
          </cell>
          <cell r="D2654" t="str">
            <v>352590</v>
          </cell>
          <cell r="F2654">
            <v>1280720360</v>
          </cell>
          <cell r="H2654">
            <v>908898320</v>
          </cell>
        </row>
        <row r="2655">
          <cell r="A2655">
            <v>352610</v>
          </cell>
          <cell r="B2655" t="str">
            <v>SP</v>
          </cell>
          <cell r="C2655" t="str">
            <v>JUQUIÁ</v>
          </cell>
          <cell r="D2655" t="str">
            <v>352610</v>
          </cell>
          <cell r="E2655">
            <v>456730</v>
          </cell>
          <cell r="F2655">
            <v>89907938</v>
          </cell>
          <cell r="G2655">
            <v>209615</v>
          </cell>
          <cell r="H2655">
            <v>60216743</v>
          </cell>
        </row>
        <row r="2656">
          <cell r="A2656">
            <v>352620</v>
          </cell>
          <cell r="B2656" t="str">
            <v>SP</v>
          </cell>
          <cell r="C2656" t="str">
            <v>JUQUITIBA</v>
          </cell>
          <cell r="D2656" t="str">
            <v>352620</v>
          </cell>
          <cell r="E2656">
            <v>491128</v>
          </cell>
          <cell r="F2656">
            <v>45825108</v>
          </cell>
          <cell r="G2656">
            <v>210887</v>
          </cell>
          <cell r="H2656">
            <v>32698447</v>
          </cell>
        </row>
        <row r="2657">
          <cell r="A2657">
            <v>352630</v>
          </cell>
          <cell r="B2657" t="str">
            <v>SP</v>
          </cell>
          <cell r="C2657" t="str">
            <v>LAGOINHA</v>
          </cell>
          <cell r="D2657" t="str">
            <v>352630</v>
          </cell>
          <cell r="E2657">
            <v>63652</v>
          </cell>
          <cell r="F2657">
            <v>37491084</v>
          </cell>
          <cell r="G2657">
            <v>13366</v>
          </cell>
          <cell r="H2657">
            <v>27604303</v>
          </cell>
        </row>
        <row r="2658">
          <cell r="A2658">
            <v>352650</v>
          </cell>
          <cell r="B2658" t="str">
            <v>SP</v>
          </cell>
          <cell r="C2658" t="str">
            <v>LAVÍNIA</v>
          </cell>
          <cell r="D2658" t="str">
            <v>352650</v>
          </cell>
          <cell r="F2658">
            <v>3379465</v>
          </cell>
          <cell r="H2658">
            <v>2398330</v>
          </cell>
        </row>
        <row r="2659">
          <cell r="A2659">
            <v>352690</v>
          </cell>
          <cell r="B2659" t="str">
            <v>SP</v>
          </cell>
          <cell r="C2659" t="str">
            <v>LIMEIRA</v>
          </cell>
          <cell r="D2659" t="str">
            <v>352690</v>
          </cell>
          <cell r="F2659">
            <v>624841208</v>
          </cell>
          <cell r="H2659">
            <v>443435696</v>
          </cell>
        </row>
        <row r="2660">
          <cell r="A2660">
            <v>352720</v>
          </cell>
          <cell r="B2660" t="str">
            <v>SP</v>
          </cell>
          <cell r="C2660" t="str">
            <v>LORENA</v>
          </cell>
          <cell r="D2660" t="str">
            <v>352720</v>
          </cell>
          <cell r="E2660">
            <v>1520412</v>
          </cell>
          <cell r="F2660">
            <v>186818591</v>
          </cell>
          <cell r="G2660">
            <v>1731081</v>
          </cell>
          <cell r="H2660">
            <v>101981288</v>
          </cell>
        </row>
        <row r="2661">
          <cell r="A2661">
            <v>352760</v>
          </cell>
          <cell r="B2661" t="str">
            <v>SP</v>
          </cell>
          <cell r="C2661" t="str">
            <v>LUÍS ANTÔNIO</v>
          </cell>
          <cell r="D2661" t="str">
            <v>352760</v>
          </cell>
          <cell r="E2661">
            <v>141075</v>
          </cell>
          <cell r="F2661">
            <v>42171477</v>
          </cell>
          <cell r="G2661">
            <v>56950</v>
          </cell>
          <cell r="H2661">
            <v>28332573</v>
          </cell>
        </row>
        <row r="2662">
          <cell r="A2662">
            <v>352770</v>
          </cell>
          <cell r="B2662" t="str">
            <v>SP</v>
          </cell>
          <cell r="C2662" t="str">
            <v>LUIZIÂNIA</v>
          </cell>
          <cell r="D2662" t="str">
            <v>352770</v>
          </cell>
          <cell r="F2662">
            <v>21793496</v>
          </cell>
          <cell r="H2662">
            <v>15466352</v>
          </cell>
        </row>
        <row r="2663">
          <cell r="A2663">
            <v>352780</v>
          </cell>
          <cell r="B2663" t="str">
            <v>SP</v>
          </cell>
          <cell r="C2663" t="str">
            <v>LUPÉRCIO</v>
          </cell>
          <cell r="D2663" t="str">
            <v>352780</v>
          </cell>
          <cell r="E2663">
            <v>8100</v>
          </cell>
          <cell r="F2663">
            <v>22072229</v>
          </cell>
          <cell r="G2663">
            <v>30405</v>
          </cell>
          <cell r="H2663">
            <v>16236234</v>
          </cell>
        </row>
        <row r="2664">
          <cell r="A2664">
            <v>352840</v>
          </cell>
          <cell r="B2664" t="str">
            <v>SP</v>
          </cell>
          <cell r="C2664" t="str">
            <v>MAIRINQUE</v>
          </cell>
          <cell r="D2664" t="str">
            <v>352840</v>
          </cell>
          <cell r="E2664">
            <v>1610317</v>
          </cell>
          <cell r="F2664">
            <v>157508551</v>
          </cell>
          <cell r="G2664">
            <v>551329</v>
          </cell>
          <cell r="H2664">
            <v>108320985</v>
          </cell>
        </row>
        <row r="2665">
          <cell r="A2665">
            <v>352900</v>
          </cell>
          <cell r="B2665" t="str">
            <v>SP</v>
          </cell>
          <cell r="C2665" t="str">
            <v>MARÍLIA</v>
          </cell>
          <cell r="D2665" t="str">
            <v>352900</v>
          </cell>
          <cell r="E2665">
            <v>2059165</v>
          </cell>
          <cell r="F2665">
            <v>251555775</v>
          </cell>
          <cell r="G2665">
            <v>588186</v>
          </cell>
          <cell r="H2665">
            <v>151233455</v>
          </cell>
        </row>
        <row r="2666">
          <cell r="A2666">
            <v>352930</v>
          </cell>
          <cell r="B2666" t="str">
            <v>SP</v>
          </cell>
          <cell r="C2666" t="str">
            <v>MATÃO</v>
          </cell>
          <cell r="D2666" t="str">
            <v>352930</v>
          </cell>
          <cell r="F2666">
            <v>24503299</v>
          </cell>
          <cell r="H2666">
            <v>17389438</v>
          </cell>
        </row>
        <row r="2667">
          <cell r="A2667">
            <v>352940</v>
          </cell>
          <cell r="B2667" t="str">
            <v>SP</v>
          </cell>
          <cell r="C2667" t="str">
            <v>MAUÁ</v>
          </cell>
          <cell r="D2667" t="str">
            <v>352940</v>
          </cell>
          <cell r="F2667">
            <v>21857604</v>
          </cell>
          <cell r="H2667">
            <v>15511848</v>
          </cell>
        </row>
        <row r="2668">
          <cell r="A2668">
            <v>352950</v>
          </cell>
          <cell r="B2668" t="str">
            <v>SP</v>
          </cell>
          <cell r="C2668" t="str">
            <v>MENDONÇA</v>
          </cell>
          <cell r="D2668" t="str">
            <v>352950</v>
          </cell>
          <cell r="E2668">
            <v>33084</v>
          </cell>
          <cell r="F2668">
            <v>8683192</v>
          </cell>
          <cell r="G2668">
            <v>33746</v>
          </cell>
          <cell r="H2668">
            <v>6527431</v>
          </cell>
        </row>
        <row r="2669">
          <cell r="A2669">
            <v>352970</v>
          </cell>
          <cell r="B2669" t="str">
            <v>SP</v>
          </cell>
          <cell r="C2669" t="str">
            <v>MIGUELÓPOLIS</v>
          </cell>
          <cell r="D2669" t="str">
            <v>352970</v>
          </cell>
          <cell r="E2669">
            <v>102532</v>
          </cell>
          <cell r="F2669">
            <v>73045019</v>
          </cell>
          <cell r="G2669">
            <v>33991</v>
          </cell>
          <cell r="H2669">
            <v>47369417</v>
          </cell>
        </row>
        <row r="2670">
          <cell r="A2670">
            <v>352990</v>
          </cell>
          <cell r="B2670" t="str">
            <v>SP</v>
          </cell>
          <cell r="C2670" t="str">
            <v>MIRACATU</v>
          </cell>
          <cell r="D2670" t="str">
            <v>352990</v>
          </cell>
          <cell r="E2670">
            <v>16539</v>
          </cell>
          <cell r="F2670">
            <v>29072500</v>
          </cell>
          <cell r="G2670">
            <v>13903</v>
          </cell>
          <cell r="H2670">
            <v>17535319</v>
          </cell>
        </row>
        <row r="2671">
          <cell r="A2671">
            <v>353020</v>
          </cell>
          <cell r="B2671" t="str">
            <v>SP</v>
          </cell>
          <cell r="C2671" t="str">
            <v>MIRANTE DO PARANAPANEMA</v>
          </cell>
          <cell r="D2671" t="str">
            <v>353020</v>
          </cell>
          <cell r="F2671">
            <v>113317276</v>
          </cell>
          <cell r="H2671">
            <v>80418712</v>
          </cell>
        </row>
        <row r="2672">
          <cell r="A2672">
            <v>353060</v>
          </cell>
          <cell r="B2672" t="str">
            <v>SP</v>
          </cell>
          <cell r="C2672" t="str">
            <v>MOGI DAS CRUZES</v>
          </cell>
          <cell r="D2672" t="str">
            <v>353060</v>
          </cell>
          <cell r="F2672">
            <v>20873633</v>
          </cell>
          <cell r="H2672">
            <v>14813546</v>
          </cell>
        </row>
        <row r="2673">
          <cell r="A2673">
            <v>353130</v>
          </cell>
          <cell r="B2673" t="str">
            <v>SP</v>
          </cell>
          <cell r="C2673" t="str">
            <v>MONTE ALTO</v>
          </cell>
          <cell r="D2673" t="str">
            <v>353130</v>
          </cell>
          <cell r="F2673">
            <v>16032580</v>
          </cell>
          <cell r="H2673">
            <v>11377960</v>
          </cell>
        </row>
        <row r="2674">
          <cell r="A2674">
            <v>353205</v>
          </cell>
          <cell r="B2674" t="str">
            <v>SP</v>
          </cell>
          <cell r="C2674" t="str">
            <v>MOTUCA</v>
          </cell>
          <cell r="D2674" t="str">
            <v>353205</v>
          </cell>
          <cell r="E2674">
            <v>21838</v>
          </cell>
          <cell r="F2674">
            <v>12435346</v>
          </cell>
          <cell r="G2674">
            <v>23049</v>
          </cell>
          <cell r="H2674">
            <v>11797930</v>
          </cell>
        </row>
        <row r="2675">
          <cell r="A2675">
            <v>353215</v>
          </cell>
          <cell r="B2675" t="str">
            <v>SP</v>
          </cell>
          <cell r="C2675" t="str">
            <v>NANTES</v>
          </cell>
          <cell r="D2675" t="str">
            <v>353215</v>
          </cell>
          <cell r="E2675">
            <v>85481</v>
          </cell>
          <cell r="F2675">
            <v>25872530</v>
          </cell>
          <cell r="H2675">
            <v>17055655</v>
          </cell>
        </row>
        <row r="2676">
          <cell r="A2676">
            <v>353220</v>
          </cell>
          <cell r="B2676" t="str">
            <v>SP</v>
          </cell>
          <cell r="C2676" t="str">
            <v>NARANDIBA</v>
          </cell>
          <cell r="D2676" t="str">
            <v>353220</v>
          </cell>
          <cell r="F2676">
            <v>12515878</v>
          </cell>
          <cell r="H2676">
            <v>8882236</v>
          </cell>
        </row>
        <row r="2677">
          <cell r="A2677">
            <v>353230</v>
          </cell>
          <cell r="B2677" t="str">
            <v>SP</v>
          </cell>
          <cell r="C2677" t="str">
            <v>NATIVIDADE DA SERRA</v>
          </cell>
          <cell r="D2677" t="str">
            <v>353230</v>
          </cell>
          <cell r="F2677">
            <v>255306205</v>
          </cell>
          <cell r="H2677">
            <v>183496575</v>
          </cell>
        </row>
        <row r="2678">
          <cell r="A2678">
            <v>353240</v>
          </cell>
          <cell r="B2678" t="str">
            <v>SP</v>
          </cell>
          <cell r="C2678" t="str">
            <v>NAZARÉ PAULISTA</v>
          </cell>
          <cell r="D2678" t="str">
            <v>353240</v>
          </cell>
          <cell r="E2678">
            <v>126014</v>
          </cell>
          <cell r="F2678">
            <v>12292388</v>
          </cell>
          <cell r="G2678">
            <v>88207</v>
          </cell>
          <cell r="H2678">
            <v>6208910</v>
          </cell>
        </row>
        <row r="2679">
          <cell r="A2679">
            <v>353270</v>
          </cell>
          <cell r="B2679" t="str">
            <v>SP</v>
          </cell>
          <cell r="C2679" t="str">
            <v>NIPOÃ</v>
          </cell>
          <cell r="D2679" t="str">
            <v>353270</v>
          </cell>
          <cell r="F2679">
            <v>25354125</v>
          </cell>
          <cell r="H2679">
            <v>17993250</v>
          </cell>
        </row>
        <row r="2680">
          <cell r="A2680">
            <v>353282</v>
          </cell>
          <cell r="B2680" t="str">
            <v>SP</v>
          </cell>
          <cell r="C2680" t="str">
            <v>NOVA CAMPINA</v>
          </cell>
          <cell r="D2680" t="str">
            <v>353282</v>
          </cell>
          <cell r="F2680">
            <v>218228933</v>
          </cell>
          <cell r="H2680">
            <v>154871306</v>
          </cell>
        </row>
        <row r="2681">
          <cell r="A2681">
            <v>353286</v>
          </cell>
          <cell r="B2681" t="str">
            <v>SP</v>
          </cell>
          <cell r="C2681" t="str">
            <v>NOVA CASTILHO</v>
          </cell>
          <cell r="D2681" t="str">
            <v>353286</v>
          </cell>
          <cell r="F2681">
            <v>3493390</v>
          </cell>
          <cell r="H2681">
            <v>2479180</v>
          </cell>
        </row>
        <row r="2682">
          <cell r="A2682">
            <v>353370</v>
          </cell>
          <cell r="B2682" t="str">
            <v>SP</v>
          </cell>
          <cell r="C2682" t="str">
            <v>OCAUÇU</v>
          </cell>
          <cell r="D2682" t="str">
            <v>353370</v>
          </cell>
          <cell r="E2682">
            <v>146</v>
          </cell>
          <cell r="F2682">
            <v>9923423</v>
          </cell>
          <cell r="H2682">
            <v>6300141</v>
          </cell>
        </row>
        <row r="2683">
          <cell r="A2683">
            <v>353530</v>
          </cell>
          <cell r="B2683" t="str">
            <v>SP</v>
          </cell>
          <cell r="C2683" t="str">
            <v>PALMITAL</v>
          </cell>
          <cell r="D2683" t="str">
            <v>353530</v>
          </cell>
          <cell r="F2683">
            <v>93969773</v>
          </cell>
          <cell r="H2683">
            <v>66688226</v>
          </cell>
        </row>
        <row r="2684">
          <cell r="A2684">
            <v>353540</v>
          </cell>
          <cell r="B2684" t="str">
            <v>SP</v>
          </cell>
          <cell r="C2684" t="str">
            <v>PANORAMA</v>
          </cell>
          <cell r="D2684" t="str">
            <v>353540</v>
          </cell>
          <cell r="E2684">
            <v>3055</v>
          </cell>
          <cell r="F2684">
            <v>16572705</v>
          </cell>
          <cell r="G2684">
            <v>755</v>
          </cell>
          <cell r="H2684">
            <v>11086551</v>
          </cell>
        </row>
        <row r="2685">
          <cell r="A2685">
            <v>353550</v>
          </cell>
          <cell r="B2685" t="str">
            <v>SP</v>
          </cell>
          <cell r="C2685" t="str">
            <v>PARAGUAÇU PAULISTA</v>
          </cell>
          <cell r="D2685" t="str">
            <v>353550</v>
          </cell>
          <cell r="E2685">
            <v>30604</v>
          </cell>
          <cell r="F2685">
            <v>32526026</v>
          </cell>
          <cell r="G2685">
            <v>5233</v>
          </cell>
          <cell r="H2685">
            <v>22829478</v>
          </cell>
        </row>
        <row r="2686">
          <cell r="A2686">
            <v>353600</v>
          </cell>
          <cell r="B2686" t="str">
            <v>SP</v>
          </cell>
          <cell r="C2686" t="str">
            <v>PARAPUÃ</v>
          </cell>
          <cell r="D2686" t="str">
            <v>353600</v>
          </cell>
          <cell r="E2686">
            <v>33677</v>
          </cell>
          <cell r="F2686">
            <v>32161779</v>
          </cell>
          <cell r="G2686">
            <v>17269</v>
          </cell>
          <cell r="H2686">
            <v>23847878</v>
          </cell>
        </row>
        <row r="2687">
          <cell r="A2687">
            <v>353620</v>
          </cell>
          <cell r="B2687" t="str">
            <v>SP</v>
          </cell>
          <cell r="C2687" t="str">
            <v>PARIQUERA-AÇU</v>
          </cell>
          <cell r="D2687" t="str">
            <v>353620</v>
          </cell>
          <cell r="E2687">
            <v>143683</v>
          </cell>
          <cell r="F2687">
            <v>41149712</v>
          </cell>
          <cell r="G2687">
            <v>100411</v>
          </cell>
          <cell r="H2687">
            <v>26357873</v>
          </cell>
        </row>
        <row r="2688">
          <cell r="A2688">
            <v>353650</v>
          </cell>
          <cell r="B2688" t="str">
            <v>SP</v>
          </cell>
          <cell r="C2688" t="str">
            <v>PAULÍNIA</v>
          </cell>
          <cell r="D2688" t="str">
            <v>353650</v>
          </cell>
          <cell r="E2688">
            <v>3824811</v>
          </cell>
          <cell r="F2688">
            <v>579031084</v>
          </cell>
          <cell r="G2688">
            <v>2310331</v>
          </cell>
          <cell r="H2688">
            <v>412451931</v>
          </cell>
        </row>
        <row r="2689">
          <cell r="A2689">
            <v>353710</v>
          </cell>
          <cell r="B2689" t="str">
            <v>SP</v>
          </cell>
          <cell r="C2689" t="str">
            <v>PEDREIRA</v>
          </cell>
          <cell r="D2689" t="str">
            <v>353710</v>
          </cell>
          <cell r="F2689">
            <v>21733201</v>
          </cell>
          <cell r="H2689">
            <v>15423562</v>
          </cell>
        </row>
        <row r="2690">
          <cell r="A2690">
            <v>353720</v>
          </cell>
          <cell r="B2690" t="str">
            <v>SP</v>
          </cell>
          <cell r="C2690" t="str">
            <v>PEDRO DE TOLEDO</v>
          </cell>
          <cell r="D2690" t="str">
            <v>353720</v>
          </cell>
          <cell r="E2690">
            <v>6402</v>
          </cell>
          <cell r="F2690">
            <v>41807938</v>
          </cell>
          <cell r="G2690">
            <v>1571</v>
          </cell>
          <cell r="H2690">
            <v>29677720</v>
          </cell>
        </row>
        <row r="2691">
          <cell r="A2691">
            <v>353730</v>
          </cell>
          <cell r="B2691" t="str">
            <v>SP</v>
          </cell>
          <cell r="C2691" t="str">
            <v>PENÁPOLIS</v>
          </cell>
          <cell r="D2691" t="str">
            <v>353730</v>
          </cell>
          <cell r="E2691">
            <v>917675</v>
          </cell>
          <cell r="F2691">
            <v>89224270</v>
          </cell>
          <cell r="G2691">
            <v>432639</v>
          </cell>
          <cell r="H2691">
            <v>63660652</v>
          </cell>
        </row>
        <row r="2692">
          <cell r="A2692">
            <v>353780</v>
          </cell>
          <cell r="B2692" t="str">
            <v>SP</v>
          </cell>
          <cell r="C2692" t="str">
            <v>PIEDADE</v>
          </cell>
          <cell r="D2692" t="str">
            <v>353780</v>
          </cell>
          <cell r="F2692">
            <v>275393150</v>
          </cell>
          <cell r="H2692">
            <v>195440300</v>
          </cell>
        </row>
        <row r="2693">
          <cell r="A2693">
            <v>353800</v>
          </cell>
          <cell r="B2693" t="str">
            <v>SP</v>
          </cell>
          <cell r="C2693" t="str">
            <v>PINDAMONHANGABA</v>
          </cell>
          <cell r="D2693" t="str">
            <v>353800</v>
          </cell>
          <cell r="F2693">
            <v>7276971</v>
          </cell>
          <cell r="H2693">
            <v>5164302</v>
          </cell>
        </row>
        <row r="2694">
          <cell r="A2694">
            <v>353850</v>
          </cell>
          <cell r="B2694" t="str">
            <v>SP</v>
          </cell>
          <cell r="C2694" t="str">
            <v>PIQUETE</v>
          </cell>
          <cell r="D2694" t="str">
            <v>353850</v>
          </cell>
          <cell r="E2694">
            <v>23334</v>
          </cell>
          <cell r="F2694">
            <v>17121472</v>
          </cell>
          <cell r="G2694">
            <v>9926</v>
          </cell>
          <cell r="H2694">
            <v>11171806</v>
          </cell>
        </row>
        <row r="2695">
          <cell r="A2695">
            <v>353860</v>
          </cell>
          <cell r="B2695" t="str">
            <v>SP</v>
          </cell>
          <cell r="C2695" t="str">
            <v>PIRACAIA</v>
          </cell>
          <cell r="D2695" t="str">
            <v>353860</v>
          </cell>
          <cell r="E2695">
            <v>46440</v>
          </cell>
          <cell r="F2695">
            <v>48199880</v>
          </cell>
          <cell r="G2695">
            <v>99153</v>
          </cell>
          <cell r="H2695">
            <v>32995449</v>
          </cell>
        </row>
        <row r="2696">
          <cell r="A2696">
            <v>353910</v>
          </cell>
          <cell r="B2696" t="str">
            <v>SP</v>
          </cell>
          <cell r="C2696" t="str">
            <v>PIRAPORA DO BOM JESUS</v>
          </cell>
          <cell r="D2696" t="str">
            <v>353910</v>
          </cell>
          <cell r="E2696">
            <v>1071966</v>
          </cell>
          <cell r="F2696">
            <v>74626525</v>
          </cell>
          <cell r="G2696">
            <v>181570</v>
          </cell>
          <cell r="H2696">
            <v>62368082</v>
          </cell>
        </row>
        <row r="2697">
          <cell r="A2697">
            <v>353940</v>
          </cell>
          <cell r="B2697" t="str">
            <v>SP</v>
          </cell>
          <cell r="C2697" t="str">
            <v>PIRATININGA</v>
          </cell>
          <cell r="D2697" t="str">
            <v>353940</v>
          </cell>
          <cell r="F2697">
            <v>6271889</v>
          </cell>
          <cell r="H2697">
            <v>4451018</v>
          </cell>
        </row>
        <row r="2698">
          <cell r="A2698">
            <v>353970</v>
          </cell>
          <cell r="B2698" t="str">
            <v>SP</v>
          </cell>
          <cell r="C2698" t="str">
            <v>PLATINA</v>
          </cell>
          <cell r="D2698" t="str">
            <v>353970</v>
          </cell>
          <cell r="F2698">
            <v>13020</v>
          </cell>
          <cell r="H2698">
            <v>9240</v>
          </cell>
        </row>
        <row r="2699">
          <cell r="A2699">
            <v>353980</v>
          </cell>
          <cell r="B2699" t="str">
            <v>SP</v>
          </cell>
          <cell r="C2699" t="str">
            <v>POÁ</v>
          </cell>
          <cell r="D2699" t="str">
            <v>353980</v>
          </cell>
          <cell r="H2699">
            <v>7935</v>
          </cell>
        </row>
        <row r="2700">
          <cell r="A2700">
            <v>354020</v>
          </cell>
          <cell r="B2700" t="str">
            <v>SP</v>
          </cell>
          <cell r="C2700" t="str">
            <v>PONTAL</v>
          </cell>
          <cell r="D2700" t="str">
            <v>354020</v>
          </cell>
          <cell r="E2700">
            <v>40225</v>
          </cell>
          <cell r="F2700">
            <v>86805478</v>
          </cell>
          <cell r="G2700">
            <v>27602</v>
          </cell>
          <cell r="H2700">
            <v>66753566</v>
          </cell>
        </row>
        <row r="2701">
          <cell r="A2701">
            <v>354050</v>
          </cell>
          <cell r="B2701" t="str">
            <v>SP</v>
          </cell>
          <cell r="C2701" t="str">
            <v>PORANGABA</v>
          </cell>
          <cell r="D2701" t="str">
            <v>354050</v>
          </cell>
          <cell r="F2701">
            <v>41452208</v>
          </cell>
          <cell r="H2701">
            <v>29417696</v>
          </cell>
        </row>
        <row r="2702">
          <cell r="A2702">
            <v>354060</v>
          </cell>
          <cell r="B2702" t="str">
            <v>SP</v>
          </cell>
          <cell r="C2702" t="str">
            <v>PORTO FELIZ</v>
          </cell>
          <cell r="D2702" t="str">
            <v>354060</v>
          </cell>
          <cell r="F2702">
            <v>113007369</v>
          </cell>
          <cell r="H2702">
            <v>80198778</v>
          </cell>
        </row>
        <row r="2703">
          <cell r="A2703">
            <v>354075</v>
          </cell>
          <cell r="B2703" t="str">
            <v>SP</v>
          </cell>
          <cell r="C2703" t="str">
            <v>POTIM</v>
          </cell>
          <cell r="D2703" t="str">
            <v>354075</v>
          </cell>
          <cell r="E2703">
            <v>28622</v>
          </cell>
          <cell r="F2703">
            <v>77914046</v>
          </cell>
          <cell r="G2703">
            <v>4576</v>
          </cell>
          <cell r="H2703">
            <v>52387440</v>
          </cell>
        </row>
        <row r="2704">
          <cell r="A2704">
            <v>354090</v>
          </cell>
          <cell r="B2704" t="str">
            <v>SP</v>
          </cell>
          <cell r="C2704" t="str">
            <v>PRADÓPOLIS</v>
          </cell>
          <cell r="D2704" t="str">
            <v>354090</v>
          </cell>
          <cell r="E2704">
            <v>3765</v>
          </cell>
          <cell r="F2704">
            <v>29546936</v>
          </cell>
          <cell r="G2704">
            <v>6452</v>
          </cell>
          <cell r="H2704">
            <v>23011895</v>
          </cell>
        </row>
        <row r="2705">
          <cell r="A2705">
            <v>354190</v>
          </cell>
          <cell r="B2705" t="str">
            <v>SP</v>
          </cell>
          <cell r="C2705" t="str">
            <v>QUELUZ</v>
          </cell>
          <cell r="D2705" t="str">
            <v>354190</v>
          </cell>
          <cell r="E2705">
            <v>12464</v>
          </cell>
          <cell r="F2705">
            <v>14702647</v>
          </cell>
          <cell r="G2705">
            <v>1742</v>
          </cell>
          <cell r="H2705">
            <v>13375703</v>
          </cell>
        </row>
        <row r="2706">
          <cell r="A2706">
            <v>354200</v>
          </cell>
          <cell r="B2706" t="str">
            <v>SP</v>
          </cell>
          <cell r="C2706" t="str">
            <v>QUINTANA</v>
          </cell>
          <cell r="D2706" t="str">
            <v>354200</v>
          </cell>
          <cell r="F2706">
            <v>16423118</v>
          </cell>
          <cell r="H2706">
            <v>11655116</v>
          </cell>
        </row>
        <row r="2707">
          <cell r="A2707">
            <v>354230</v>
          </cell>
          <cell r="B2707" t="str">
            <v>SP</v>
          </cell>
          <cell r="C2707" t="str">
            <v>REDENÇÃO DA SERRA</v>
          </cell>
          <cell r="D2707" t="str">
            <v>354230</v>
          </cell>
          <cell r="E2707">
            <v>13580</v>
          </cell>
          <cell r="F2707">
            <v>37741349</v>
          </cell>
          <cell r="G2707">
            <v>2140</v>
          </cell>
          <cell r="H2707">
            <v>25450866</v>
          </cell>
        </row>
        <row r="2708">
          <cell r="A2708">
            <v>354240</v>
          </cell>
          <cell r="B2708" t="str">
            <v>SP</v>
          </cell>
          <cell r="C2708" t="str">
            <v>REGENTE FEIJÓ</v>
          </cell>
          <cell r="D2708" t="str">
            <v>354240</v>
          </cell>
          <cell r="F2708">
            <v>62420887</v>
          </cell>
          <cell r="H2708">
            <v>44298694</v>
          </cell>
        </row>
        <row r="2709">
          <cell r="A2709">
            <v>354260</v>
          </cell>
          <cell r="B2709" t="str">
            <v>SP</v>
          </cell>
          <cell r="C2709" t="str">
            <v>REGISTRO</v>
          </cell>
          <cell r="D2709" t="str">
            <v>354260</v>
          </cell>
          <cell r="F2709">
            <v>125705682</v>
          </cell>
          <cell r="H2709">
            <v>89210484</v>
          </cell>
        </row>
        <row r="2710">
          <cell r="A2710">
            <v>354270</v>
          </cell>
          <cell r="B2710" t="str">
            <v>SP</v>
          </cell>
          <cell r="C2710" t="str">
            <v>RESTINGA</v>
          </cell>
          <cell r="D2710" t="str">
            <v>354270</v>
          </cell>
          <cell r="F2710">
            <v>18562366</v>
          </cell>
          <cell r="H2710">
            <v>13173292</v>
          </cell>
        </row>
        <row r="2711">
          <cell r="A2711">
            <v>354280</v>
          </cell>
          <cell r="B2711" t="str">
            <v>SP</v>
          </cell>
          <cell r="C2711" t="str">
            <v>RIBEIRA</v>
          </cell>
          <cell r="D2711" t="str">
            <v>354280</v>
          </cell>
          <cell r="E2711">
            <v>12457</v>
          </cell>
          <cell r="F2711">
            <v>11445358</v>
          </cell>
          <cell r="G2711">
            <v>14914</v>
          </cell>
          <cell r="H2711">
            <v>9037873</v>
          </cell>
        </row>
        <row r="2712">
          <cell r="A2712">
            <v>354300</v>
          </cell>
          <cell r="B2712" t="str">
            <v>SP</v>
          </cell>
          <cell r="C2712" t="str">
            <v>RIBEIRÃO BRANCO</v>
          </cell>
          <cell r="D2712" t="str">
            <v>354300</v>
          </cell>
          <cell r="F2712">
            <v>536579</v>
          </cell>
          <cell r="H2712">
            <v>380798</v>
          </cell>
        </row>
        <row r="2713">
          <cell r="A2713">
            <v>354325</v>
          </cell>
          <cell r="B2713" t="str">
            <v>SP</v>
          </cell>
          <cell r="C2713" t="str">
            <v>RIBEIRÃO GRANDE</v>
          </cell>
          <cell r="D2713" t="str">
            <v>354325</v>
          </cell>
          <cell r="E2713">
            <v>131689</v>
          </cell>
          <cell r="F2713">
            <v>36788512</v>
          </cell>
          <cell r="G2713">
            <v>52066</v>
          </cell>
          <cell r="H2713">
            <v>25489536</v>
          </cell>
        </row>
        <row r="2714">
          <cell r="A2714">
            <v>354330</v>
          </cell>
          <cell r="B2714" t="str">
            <v>SP</v>
          </cell>
          <cell r="C2714" t="str">
            <v>RIBEIRÃO PIRES</v>
          </cell>
          <cell r="D2714" t="str">
            <v>354330</v>
          </cell>
          <cell r="F2714">
            <v>432939603</v>
          </cell>
          <cell r="H2714">
            <v>307152294</v>
          </cell>
        </row>
        <row r="2715">
          <cell r="A2715">
            <v>354410</v>
          </cell>
          <cell r="B2715" t="str">
            <v>SP</v>
          </cell>
          <cell r="C2715" t="str">
            <v>RIO GRANDE DA SERRA</v>
          </cell>
          <cell r="D2715" t="str">
            <v>354410</v>
          </cell>
          <cell r="E2715">
            <v>708329</v>
          </cell>
          <cell r="F2715">
            <v>117852233</v>
          </cell>
          <cell r="G2715">
            <v>474685</v>
          </cell>
          <cell r="H2715">
            <v>100030671</v>
          </cell>
        </row>
        <row r="2716">
          <cell r="A2716">
            <v>354350</v>
          </cell>
          <cell r="B2716" t="str">
            <v>SP</v>
          </cell>
          <cell r="C2716" t="str">
            <v>RIVERSUL</v>
          </cell>
          <cell r="D2716" t="str">
            <v>354350</v>
          </cell>
          <cell r="E2716">
            <v>10975</v>
          </cell>
          <cell r="F2716">
            <v>5622809</v>
          </cell>
          <cell r="G2716">
            <v>3947</v>
          </cell>
          <cell r="H2716">
            <v>3674120</v>
          </cell>
        </row>
        <row r="2717">
          <cell r="A2717">
            <v>354425</v>
          </cell>
          <cell r="B2717" t="str">
            <v>SP</v>
          </cell>
          <cell r="C2717" t="str">
            <v>ROSANA</v>
          </cell>
          <cell r="D2717" t="str">
            <v>354425</v>
          </cell>
          <cell r="F2717">
            <v>63968314</v>
          </cell>
          <cell r="H2717">
            <v>45396868</v>
          </cell>
        </row>
        <row r="2718">
          <cell r="A2718">
            <v>354430</v>
          </cell>
          <cell r="B2718" t="str">
            <v>SP</v>
          </cell>
          <cell r="C2718" t="str">
            <v>ROSEIRA</v>
          </cell>
          <cell r="D2718" t="str">
            <v>354430</v>
          </cell>
          <cell r="E2718">
            <v>52415</v>
          </cell>
          <cell r="F2718">
            <v>36835426</v>
          </cell>
          <cell r="G2718">
            <v>30649</v>
          </cell>
          <cell r="H2718">
            <v>37124940</v>
          </cell>
        </row>
        <row r="2719">
          <cell r="A2719">
            <v>354470</v>
          </cell>
          <cell r="B2719" t="str">
            <v>SP</v>
          </cell>
          <cell r="C2719" t="str">
            <v>SAGRES</v>
          </cell>
          <cell r="D2719" t="str">
            <v>354470</v>
          </cell>
          <cell r="E2719">
            <v>3116</v>
          </cell>
          <cell r="F2719">
            <v>10733460</v>
          </cell>
          <cell r="G2719">
            <v>198</v>
          </cell>
          <cell r="H2719">
            <v>7290609</v>
          </cell>
        </row>
        <row r="2720">
          <cell r="A2720">
            <v>354490</v>
          </cell>
          <cell r="B2720" t="str">
            <v>SP</v>
          </cell>
          <cell r="C2720" t="str">
            <v>SALES OLIVEIRA</v>
          </cell>
          <cell r="D2720" t="str">
            <v>354490</v>
          </cell>
          <cell r="F2720">
            <v>0</v>
          </cell>
          <cell r="H2720">
            <v>0</v>
          </cell>
        </row>
        <row r="2721">
          <cell r="A2721">
            <v>354500</v>
          </cell>
          <cell r="B2721" t="str">
            <v>SP</v>
          </cell>
          <cell r="C2721" t="str">
            <v>SALESÓPOLIS</v>
          </cell>
          <cell r="D2721" t="str">
            <v>354500</v>
          </cell>
          <cell r="E2721">
            <v>213242</v>
          </cell>
          <cell r="F2721">
            <v>27867856</v>
          </cell>
          <cell r="G2721">
            <v>202007</v>
          </cell>
          <cell r="H2721">
            <v>21636413</v>
          </cell>
        </row>
        <row r="2722">
          <cell r="A2722">
            <v>354510</v>
          </cell>
          <cell r="B2722" t="str">
            <v>SP</v>
          </cell>
          <cell r="C2722" t="str">
            <v>SALMOURÃO</v>
          </cell>
          <cell r="D2722" t="str">
            <v>354510</v>
          </cell>
          <cell r="E2722">
            <v>5025</v>
          </cell>
          <cell r="F2722">
            <v>39038516</v>
          </cell>
          <cell r="G2722">
            <v>2869</v>
          </cell>
          <cell r="H2722">
            <v>27988531</v>
          </cell>
        </row>
        <row r="2723">
          <cell r="A2723">
            <v>354520</v>
          </cell>
          <cell r="B2723" t="str">
            <v>SP</v>
          </cell>
          <cell r="C2723" t="str">
            <v>SALTO</v>
          </cell>
          <cell r="D2723" t="str">
            <v>354520</v>
          </cell>
          <cell r="E2723">
            <v>893053</v>
          </cell>
          <cell r="F2723">
            <v>177566891</v>
          </cell>
          <cell r="G2723">
            <v>368505</v>
          </cell>
          <cell r="H2723">
            <v>108021709</v>
          </cell>
        </row>
        <row r="2724">
          <cell r="A2724">
            <v>354540</v>
          </cell>
          <cell r="B2724" t="str">
            <v>SP</v>
          </cell>
          <cell r="C2724" t="str">
            <v>SALTO GRANDE</v>
          </cell>
          <cell r="D2724" t="str">
            <v>354540</v>
          </cell>
          <cell r="E2724">
            <v>3813</v>
          </cell>
          <cell r="F2724">
            <v>23534867</v>
          </cell>
          <cell r="G2724">
            <v>3940</v>
          </cell>
          <cell r="H2724">
            <v>16843912</v>
          </cell>
        </row>
        <row r="2725">
          <cell r="A2725">
            <v>354600</v>
          </cell>
          <cell r="B2725" t="str">
            <v>SP</v>
          </cell>
          <cell r="C2725" t="str">
            <v>SANTA BRANCA</v>
          </cell>
          <cell r="D2725" t="str">
            <v>354600</v>
          </cell>
          <cell r="E2725">
            <v>207169</v>
          </cell>
          <cell r="F2725">
            <v>69393626</v>
          </cell>
          <cell r="G2725">
            <v>54026</v>
          </cell>
          <cell r="H2725">
            <v>48122254</v>
          </cell>
        </row>
        <row r="2726">
          <cell r="A2726">
            <v>354610</v>
          </cell>
          <cell r="B2726" t="str">
            <v>SP</v>
          </cell>
          <cell r="C2726" t="str">
            <v>SANTA CLARA D'OESTE</v>
          </cell>
          <cell r="D2726" t="str">
            <v>354610</v>
          </cell>
          <cell r="F2726">
            <v>0</v>
          </cell>
          <cell r="H2726">
            <v>0</v>
          </cell>
        </row>
        <row r="2727">
          <cell r="A2727">
            <v>354620</v>
          </cell>
          <cell r="B2727" t="str">
            <v>SP</v>
          </cell>
          <cell r="C2727" t="str">
            <v>SANTA CRUZ DA CONCEIÇÃO</v>
          </cell>
          <cell r="D2727" t="str">
            <v>354620</v>
          </cell>
          <cell r="E2727">
            <v>145702</v>
          </cell>
          <cell r="F2727">
            <v>13647416</v>
          </cell>
          <cell r="G2727">
            <v>22364</v>
          </cell>
          <cell r="H2727">
            <v>8603064</v>
          </cell>
        </row>
        <row r="2728">
          <cell r="A2728">
            <v>354625</v>
          </cell>
          <cell r="B2728" t="str">
            <v>SP</v>
          </cell>
          <cell r="C2728" t="str">
            <v>SANTA CRUZ DA ESPERANÇA</v>
          </cell>
          <cell r="D2728" t="str">
            <v>354625</v>
          </cell>
          <cell r="F2728">
            <v>10849721</v>
          </cell>
          <cell r="H2728">
            <v>7699802</v>
          </cell>
        </row>
        <row r="2729">
          <cell r="A2729">
            <v>354680</v>
          </cell>
          <cell r="B2729" t="str">
            <v>SP</v>
          </cell>
          <cell r="C2729" t="str">
            <v>SANTA ISABEL</v>
          </cell>
          <cell r="D2729" t="str">
            <v>354680</v>
          </cell>
          <cell r="E2729">
            <v>708821</v>
          </cell>
          <cell r="F2729">
            <v>62451965</v>
          </cell>
          <cell r="G2729">
            <v>248140</v>
          </cell>
          <cell r="H2729">
            <v>43708861</v>
          </cell>
        </row>
        <row r="2730">
          <cell r="A2730">
            <v>354690</v>
          </cell>
          <cell r="B2730" t="str">
            <v>SP</v>
          </cell>
          <cell r="C2730" t="str">
            <v>SANTA LÚCIA</v>
          </cell>
          <cell r="D2730" t="str">
            <v>354690</v>
          </cell>
          <cell r="E2730">
            <v>49098</v>
          </cell>
          <cell r="F2730">
            <v>5243587</v>
          </cell>
          <cell r="G2730">
            <v>33064</v>
          </cell>
          <cell r="H2730">
            <v>4585369</v>
          </cell>
        </row>
        <row r="2731">
          <cell r="A2731">
            <v>354760</v>
          </cell>
          <cell r="B2731" t="str">
            <v>SP</v>
          </cell>
          <cell r="C2731" t="str">
            <v>SANTA ROSA DE VITERBO</v>
          </cell>
          <cell r="D2731" t="str">
            <v>354760</v>
          </cell>
          <cell r="F2731">
            <v>25283848</v>
          </cell>
          <cell r="H2731">
            <v>17943376</v>
          </cell>
        </row>
        <row r="2732">
          <cell r="A2732">
            <v>354720</v>
          </cell>
          <cell r="B2732" t="str">
            <v>SP</v>
          </cell>
          <cell r="C2732" t="str">
            <v>SANTANA DA PONTE PENSA</v>
          </cell>
          <cell r="D2732" t="str">
            <v>354720</v>
          </cell>
          <cell r="F2732">
            <v>4340</v>
          </cell>
          <cell r="H2732">
            <v>3080</v>
          </cell>
        </row>
        <row r="2733">
          <cell r="A2733">
            <v>354780</v>
          </cell>
          <cell r="B2733" t="str">
            <v>SP</v>
          </cell>
          <cell r="C2733" t="str">
            <v>SANTO ANDRÉ</v>
          </cell>
          <cell r="D2733" t="str">
            <v>354780</v>
          </cell>
          <cell r="F2733">
            <v>317873380</v>
          </cell>
          <cell r="H2733">
            <v>225587560</v>
          </cell>
        </row>
        <row r="2734">
          <cell r="A2734">
            <v>354790</v>
          </cell>
          <cell r="B2734" t="str">
            <v>SP</v>
          </cell>
          <cell r="C2734" t="str">
            <v>SANTO ANTÔNIO DA ALEGRIA</v>
          </cell>
          <cell r="D2734" t="str">
            <v>354790</v>
          </cell>
          <cell r="F2734">
            <v>7889128</v>
          </cell>
          <cell r="H2734">
            <v>5598736</v>
          </cell>
        </row>
        <row r="2735">
          <cell r="A2735">
            <v>354800</v>
          </cell>
          <cell r="B2735" t="str">
            <v>SP</v>
          </cell>
          <cell r="C2735" t="str">
            <v>SANTO ANTÔNIO DE POSSE</v>
          </cell>
          <cell r="D2735" t="str">
            <v>354800</v>
          </cell>
          <cell r="F2735">
            <v>11882641</v>
          </cell>
          <cell r="H2735">
            <v>8432842</v>
          </cell>
        </row>
        <row r="2736">
          <cell r="A2736">
            <v>354810</v>
          </cell>
          <cell r="B2736" t="str">
            <v>SP</v>
          </cell>
          <cell r="C2736" t="str">
            <v>SANTO ANTÔNIO DO JARDIM</v>
          </cell>
          <cell r="D2736" t="str">
            <v>354810</v>
          </cell>
          <cell r="F2736">
            <v>35138717</v>
          </cell>
          <cell r="H2736">
            <v>24937154</v>
          </cell>
        </row>
        <row r="2737">
          <cell r="A2737">
            <v>354860</v>
          </cell>
          <cell r="B2737" t="str">
            <v>SP</v>
          </cell>
          <cell r="C2737" t="str">
            <v>SÃO BENTO DO SAPUCAÍ</v>
          </cell>
          <cell r="D2737" t="str">
            <v>354860</v>
          </cell>
          <cell r="E2737">
            <v>8871</v>
          </cell>
          <cell r="F2737">
            <v>27967450</v>
          </cell>
          <cell r="G2737">
            <v>2476</v>
          </cell>
          <cell r="H2737">
            <v>17870175</v>
          </cell>
        </row>
        <row r="2738">
          <cell r="A2738">
            <v>354870</v>
          </cell>
          <cell r="B2738" t="str">
            <v>SP</v>
          </cell>
          <cell r="C2738" t="str">
            <v>SÃO BERNARDO DO CAMPO</v>
          </cell>
          <cell r="D2738" t="str">
            <v>354870</v>
          </cell>
          <cell r="F2738">
            <v>21752452</v>
          </cell>
          <cell r="H2738">
            <v>15437224</v>
          </cell>
        </row>
        <row r="2739">
          <cell r="A2739">
            <v>354950</v>
          </cell>
          <cell r="B2739" t="str">
            <v>SP</v>
          </cell>
          <cell r="C2739" t="str">
            <v>SÃO JOSÉ DA BELA VISTA</v>
          </cell>
          <cell r="D2739" t="str">
            <v>354950</v>
          </cell>
          <cell r="E2739">
            <v>24381</v>
          </cell>
          <cell r="F2739">
            <v>16526674</v>
          </cell>
          <cell r="G2739">
            <v>9730</v>
          </cell>
          <cell r="H2739">
            <v>11697804</v>
          </cell>
        </row>
        <row r="2740">
          <cell r="A2740">
            <v>354960</v>
          </cell>
          <cell r="B2740" t="str">
            <v>SP</v>
          </cell>
          <cell r="C2740" t="str">
            <v>SÃO JOSÉ DO BARREIRO</v>
          </cell>
          <cell r="D2740" t="str">
            <v>354960</v>
          </cell>
          <cell r="E2740">
            <v>46664</v>
          </cell>
          <cell r="F2740">
            <v>6086070</v>
          </cell>
          <cell r="G2740">
            <v>17050</v>
          </cell>
          <cell r="H2740">
            <v>3659799</v>
          </cell>
        </row>
        <row r="2741">
          <cell r="A2741">
            <v>354995</v>
          </cell>
          <cell r="B2741" t="str">
            <v>SP</v>
          </cell>
          <cell r="C2741" t="str">
            <v>SÃO LOURENÇO DA SERRA</v>
          </cell>
          <cell r="D2741" t="str">
            <v>354995</v>
          </cell>
          <cell r="E2741">
            <v>637652</v>
          </cell>
          <cell r="F2741">
            <v>39813427</v>
          </cell>
          <cell r="G2741">
            <v>159677</v>
          </cell>
          <cell r="H2741">
            <v>28667377</v>
          </cell>
        </row>
        <row r="2742">
          <cell r="A2742">
            <v>355070</v>
          </cell>
          <cell r="B2742" t="str">
            <v>SP</v>
          </cell>
          <cell r="C2742" t="str">
            <v>SÃO SEBASTIÃO</v>
          </cell>
          <cell r="D2742" t="str">
            <v>355070</v>
          </cell>
          <cell r="F2742">
            <v>3080944</v>
          </cell>
          <cell r="G2742">
            <v>103859</v>
          </cell>
          <cell r="H2742">
            <v>29192121</v>
          </cell>
        </row>
        <row r="2743">
          <cell r="A2743">
            <v>355110</v>
          </cell>
          <cell r="B2743" t="str">
            <v>SP</v>
          </cell>
          <cell r="C2743" t="str">
            <v>SARAPUÍ</v>
          </cell>
          <cell r="D2743" t="str">
            <v>355110</v>
          </cell>
          <cell r="F2743">
            <v>50304475</v>
          </cell>
          <cell r="H2743">
            <v>35699950</v>
          </cell>
        </row>
        <row r="2744">
          <cell r="A2744">
            <v>355130</v>
          </cell>
          <cell r="B2744" t="str">
            <v>SP</v>
          </cell>
          <cell r="C2744" t="str">
            <v>SEBASTIANÓPOLIS DO SUL</v>
          </cell>
          <cell r="D2744" t="str">
            <v>355130</v>
          </cell>
          <cell r="E2744">
            <v>15766</v>
          </cell>
          <cell r="F2744">
            <v>8968102</v>
          </cell>
          <cell r="G2744">
            <v>10390</v>
          </cell>
          <cell r="H2744">
            <v>7014412</v>
          </cell>
        </row>
        <row r="2745">
          <cell r="A2745">
            <v>355160</v>
          </cell>
          <cell r="B2745" t="str">
            <v>SP</v>
          </cell>
          <cell r="C2745" t="str">
            <v>SERRA NEGRA</v>
          </cell>
          <cell r="D2745" t="str">
            <v>355160</v>
          </cell>
          <cell r="E2745">
            <v>643804</v>
          </cell>
          <cell r="F2745">
            <v>98375565</v>
          </cell>
          <cell r="G2745">
            <v>418067</v>
          </cell>
          <cell r="H2745">
            <v>72038385</v>
          </cell>
        </row>
        <row r="2746">
          <cell r="A2746">
            <v>355150</v>
          </cell>
          <cell r="B2746" t="str">
            <v>SP</v>
          </cell>
          <cell r="C2746" t="str">
            <v>SERRANA</v>
          </cell>
          <cell r="D2746" t="str">
            <v>355150</v>
          </cell>
          <cell r="F2746">
            <v>870095662</v>
          </cell>
          <cell r="H2746">
            <v>617487244</v>
          </cell>
        </row>
        <row r="2747">
          <cell r="A2747">
            <v>355180</v>
          </cell>
          <cell r="B2747" t="str">
            <v>SP</v>
          </cell>
          <cell r="C2747" t="str">
            <v>SETE BARRAS</v>
          </cell>
          <cell r="D2747" t="str">
            <v>355180</v>
          </cell>
          <cell r="E2747">
            <v>70223</v>
          </cell>
          <cell r="F2747">
            <v>14995112</v>
          </cell>
          <cell r="G2747">
            <v>12424</v>
          </cell>
          <cell r="H2747">
            <v>9993465</v>
          </cell>
        </row>
        <row r="2748">
          <cell r="A2748">
            <v>355220</v>
          </cell>
          <cell r="B2748" t="str">
            <v>SP</v>
          </cell>
          <cell r="C2748" t="str">
            <v>SOROCABA</v>
          </cell>
          <cell r="D2748" t="str">
            <v>355220</v>
          </cell>
          <cell r="F2748">
            <v>69664316</v>
          </cell>
          <cell r="H2748">
            <v>49439192</v>
          </cell>
        </row>
        <row r="2749">
          <cell r="A2749">
            <v>355250</v>
          </cell>
          <cell r="B2749" t="str">
            <v>SP</v>
          </cell>
          <cell r="C2749" t="str">
            <v>SUZANO</v>
          </cell>
          <cell r="D2749" t="str">
            <v>355250</v>
          </cell>
          <cell r="F2749">
            <v>400427</v>
          </cell>
          <cell r="H2749">
            <v>284174</v>
          </cell>
        </row>
        <row r="2750">
          <cell r="A2750">
            <v>355280</v>
          </cell>
          <cell r="B2750" t="str">
            <v>SP</v>
          </cell>
          <cell r="C2750" t="str">
            <v>TABOÃO DA SERRA</v>
          </cell>
          <cell r="D2750" t="str">
            <v>355280</v>
          </cell>
          <cell r="F2750">
            <v>115214476</v>
          </cell>
          <cell r="H2750">
            <v>81765112</v>
          </cell>
        </row>
        <row r="2751">
          <cell r="A2751">
            <v>355290</v>
          </cell>
          <cell r="B2751" t="str">
            <v>SP</v>
          </cell>
          <cell r="C2751" t="str">
            <v>TACIBA</v>
          </cell>
          <cell r="D2751" t="str">
            <v>355290</v>
          </cell>
          <cell r="E2751">
            <v>50893</v>
          </cell>
          <cell r="F2751">
            <v>22226305</v>
          </cell>
          <cell r="G2751">
            <v>50966</v>
          </cell>
          <cell r="H2751">
            <v>16307237</v>
          </cell>
        </row>
        <row r="2752">
          <cell r="A2752">
            <v>355360</v>
          </cell>
          <cell r="B2752" t="str">
            <v>SP</v>
          </cell>
          <cell r="C2752" t="str">
            <v>TAPIRATIBA</v>
          </cell>
          <cell r="D2752" t="str">
            <v>355360</v>
          </cell>
          <cell r="F2752">
            <v>12407068</v>
          </cell>
          <cell r="H2752">
            <v>8805016</v>
          </cell>
        </row>
        <row r="2753">
          <cell r="A2753">
            <v>355365</v>
          </cell>
          <cell r="B2753" t="str">
            <v>SP</v>
          </cell>
          <cell r="C2753" t="str">
            <v>TAQUARAL</v>
          </cell>
          <cell r="D2753" t="str">
            <v>355365</v>
          </cell>
          <cell r="F2753">
            <v>39607336</v>
          </cell>
          <cell r="H2753">
            <v>28108432</v>
          </cell>
        </row>
        <row r="2754">
          <cell r="A2754">
            <v>355370</v>
          </cell>
          <cell r="B2754" t="str">
            <v>SP</v>
          </cell>
          <cell r="C2754" t="str">
            <v>TAQUARITINGA</v>
          </cell>
          <cell r="D2754" t="str">
            <v>355370</v>
          </cell>
          <cell r="F2754">
            <v>47067951</v>
          </cell>
          <cell r="H2754">
            <v>33403062</v>
          </cell>
        </row>
        <row r="2755">
          <cell r="A2755">
            <v>355380</v>
          </cell>
          <cell r="B2755" t="str">
            <v>SP</v>
          </cell>
          <cell r="C2755" t="str">
            <v>TAQUARITUBA</v>
          </cell>
          <cell r="D2755" t="str">
            <v>355380</v>
          </cell>
          <cell r="F2755">
            <v>91730643</v>
          </cell>
          <cell r="H2755">
            <v>65099166</v>
          </cell>
        </row>
        <row r="2756">
          <cell r="A2756">
            <v>355385</v>
          </cell>
          <cell r="B2756" t="str">
            <v>SP</v>
          </cell>
          <cell r="C2756" t="str">
            <v>TAQUARIVAÍ</v>
          </cell>
          <cell r="D2756" t="str">
            <v>355385</v>
          </cell>
          <cell r="F2756">
            <v>25402640</v>
          </cell>
          <cell r="H2756">
            <v>18027680</v>
          </cell>
        </row>
        <row r="2757">
          <cell r="A2757">
            <v>355430</v>
          </cell>
          <cell r="B2757" t="str">
            <v>SP</v>
          </cell>
          <cell r="C2757" t="str">
            <v>TEODORO SAMPAIO</v>
          </cell>
          <cell r="D2757" t="str">
            <v>355430</v>
          </cell>
          <cell r="E2757">
            <v>403349</v>
          </cell>
          <cell r="F2757">
            <v>32275201</v>
          </cell>
          <cell r="G2757">
            <v>260372</v>
          </cell>
          <cell r="H2757">
            <v>19789816</v>
          </cell>
        </row>
        <row r="2758">
          <cell r="A2758">
            <v>355450</v>
          </cell>
          <cell r="B2758" t="str">
            <v>SP</v>
          </cell>
          <cell r="C2758" t="str">
            <v>TIETÊ</v>
          </cell>
          <cell r="D2758" t="str">
            <v>355450</v>
          </cell>
          <cell r="F2758">
            <v>185063025</v>
          </cell>
          <cell r="H2758">
            <v>131335050</v>
          </cell>
        </row>
        <row r="2759">
          <cell r="A2759">
            <v>355460</v>
          </cell>
          <cell r="B2759" t="str">
            <v>SP</v>
          </cell>
          <cell r="C2759" t="str">
            <v>TIMBURI</v>
          </cell>
          <cell r="D2759" t="str">
            <v>355460</v>
          </cell>
          <cell r="F2759">
            <v>14765765</v>
          </cell>
          <cell r="H2759">
            <v>10478930</v>
          </cell>
        </row>
        <row r="2760">
          <cell r="A2760">
            <v>355465</v>
          </cell>
          <cell r="B2760" t="str">
            <v>SP</v>
          </cell>
          <cell r="C2760" t="str">
            <v>TORRE DE PEDRA</v>
          </cell>
          <cell r="D2760" t="str">
            <v>355465</v>
          </cell>
          <cell r="F2760">
            <v>2718762</v>
          </cell>
          <cell r="H2760">
            <v>1929444</v>
          </cell>
        </row>
        <row r="2761">
          <cell r="A2761">
            <v>355475</v>
          </cell>
          <cell r="B2761" t="str">
            <v>SP</v>
          </cell>
          <cell r="C2761" t="str">
            <v>TRABIJU</v>
          </cell>
          <cell r="D2761" t="str">
            <v>355475</v>
          </cell>
          <cell r="F2761">
            <v>7336739</v>
          </cell>
          <cell r="H2761">
            <v>5206718</v>
          </cell>
        </row>
        <row r="2762">
          <cell r="A2762">
            <v>355540</v>
          </cell>
          <cell r="B2762" t="str">
            <v>SP</v>
          </cell>
          <cell r="C2762" t="str">
            <v>UBATUBA</v>
          </cell>
          <cell r="D2762" t="str">
            <v>355540</v>
          </cell>
          <cell r="F2762">
            <v>193815720</v>
          </cell>
          <cell r="H2762">
            <v>137546640</v>
          </cell>
        </row>
        <row r="2763">
          <cell r="A2763">
            <v>355560</v>
          </cell>
          <cell r="B2763" t="str">
            <v>SP</v>
          </cell>
          <cell r="C2763" t="str">
            <v>UCHOA</v>
          </cell>
          <cell r="D2763" t="str">
            <v>355560</v>
          </cell>
          <cell r="E2763">
            <v>90834</v>
          </cell>
          <cell r="F2763">
            <v>17019512</v>
          </cell>
          <cell r="G2763">
            <v>55139</v>
          </cell>
          <cell r="H2763">
            <v>11172570</v>
          </cell>
        </row>
        <row r="2764">
          <cell r="A2764">
            <v>355570</v>
          </cell>
          <cell r="B2764" t="str">
            <v>SP</v>
          </cell>
          <cell r="C2764" t="str">
            <v>UNIÃO PAULISTA</v>
          </cell>
          <cell r="D2764" t="str">
            <v>355570</v>
          </cell>
          <cell r="F2764">
            <v>2503439</v>
          </cell>
          <cell r="G2764">
            <v>54</v>
          </cell>
          <cell r="H2764">
            <v>1723820</v>
          </cell>
        </row>
        <row r="2765">
          <cell r="A2765">
            <v>355650</v>
          </cell>
          <cell r="B2765" t="str">
            <v>SP</v>
          </cell>
          <cell r="C2765" t="str">
            <v>VÁRZEA PAULISTA</v>
          </cell>
          <cell r="D2765" t="str">
            <v>355650</v>
          </cell>
          <cell r="F2765">
            <v>288930850</v>
          </cell>
          <cell r="H2765">
            <v>205047700</v>
          </cell>
        </row>
        <row r="2766">
          <cell r="A2766">
            <v>355690</v>
          </cell>
          <cell r="B2766" t="str">
            <v>SP</v>
          </cell>
          <cell r="C2766" t="str">
            <v>VISTA ALEGRE DO ALTO</v>
          </cell>
          <cell r="D2766" t="str">
            <v>355690</v>
          </cell>
          <cell r="E2766">
            <v>237085</v>
          </cell>
          <cell r="F2766">
            <v>43544119</v>
          </cell>
          <cell r="G2766">
            <v>140680</v>
          </cell>
          <cell r="H2766">
            <v>31682517</v>
          </cell>
        </row>
        <row r="2767">
          <cell r="A2767">
            <v>355710</v>
          </cell>
          <cell r="B2767" t="str">
            <v>SP</v>
          </cell>
          <cell r="C2767" t="str">
            <v>VOTUPORANGA</v>
          </cell>
          <cell r="D2767" t="str">
            <v>355710</v>
          </cell>
          <cell r="F2767">
            <v>81551452</v>
          </cell>
          <cell r="H2767">
            <v>57875224</v>
          </cell>
        </row>
        <row r="2768">
          <cell r="A2768">
            <v>280010</v>
          </cell>
          <cell r="B2768" t="str">
            <v>SE</v>
          </cell>
          <cell r="C2768" t="str">
            <v>AMPARO DE SÃO FRANCISCO</v>
          </cell>
          <cell r="D2768" t="str">
            <v>280010</v>
          </cell>
          <cell r="E2768">
            <v>121128</v>
          </cell>
          <cell r="F2768">
            <v>7161656</v>
          </cell>
          <cell r="G2768">
            <v>5443</v>
          </cell>
          <cell r="H2768">
            <v>3711708</v>
          </cell>
        </row>
        <row r="2769">
          <cell r="A2769">
            <v>280020</v>
          </cell>
          <cell r="B2769" t="str">
            <v>SE</v>
          </cell>
          <cell r="C2769" t="str">
            <v>AQUIDABÃ</v>
          </cell>
          <cell r="D2769" t="str">
            <v>280020</v>
          </cell>
          <cell r="E2769">
            <v>155671</v>
          </cell>
          <cell r="F2769">
            <v>14111380</v>
          </cell>
          <cell r="G2769">
            <v>62824</v>
          </cell>
          <cell r="H2769">
            <v>8469748</v>
          </cell>
        </row>
        <row r="2770">
          <cell r="A2770">
            <v>280030</v>
          </cell>
          <cell r="B2770" t="str">
            <v>SE</v>
          </cell>
          <cell r="C2770" t="str">
            <v>ARACAJU</v>
          </cell>
          <cell r="D2770" t="str">
            <v>280030</v>
          </cell>
          <cell r="F2770">
            <v>752551443</v>
          </cell>
          <cell r="H2770">
            <v>534068766</v>
          </cell>
        </row>
        <row r="2771">
          <cell r="A2771">
            <v>280040</v>
          </cell>
          <cell r="B2771" t="str">
            <v>SE</v>
          </cell>
          <cell r="C2771" t="str">
            <v>ARAUÁ</v>
          </cell>
          <cell r="D2771" t="str">
            <v>280040</v>
          </cell>
          <cell r="E2771">
            <v>2999</v>
          </cell>
          <cell r="F2771">
            <v>16753336</v>
          </cell>
          <cell r="G2771">
            <v>6695</v>
          </cell>
          <cell r="H2771">
            <v>11327292</v>
          </cell>
        </row>
        <row r="2772">
          <cell r="A2772">
            <v>280050</v>
          </cell>
          <cell r="B2772" t="str">
            <v>SE</v>
          </cell>
          <cell r="C2772" t="str">
            <v>AREIA BRANCA</v>
          </cell>
          <cell r="D2772" t="str">
            <v>280050</v>
          </cell>
          <cell r="F2772">
            <v>11971797</v>
          </cell>
          <cell r="H2772">
            <v>8496114</v>
          </cell>
        </row>
        <row r="2773">
          <cell r="A2773">
            <v>280060</v>
          </cell>
          <cell r="B2773" t="str">
            <v>SE</v>
          </cell>
          <cell r="C2773" t="str">
            <v>BARRA DOS COQUEIROS</v>
          </cell>
          <cell r="D2773" t="str">
            <v>280060</v>
          </cell>
          <cell r="E2773">
            <v>800074</v>
          </cell>
          <cell r="F2773">
            <v>33602950</v>
          </cell>
          <cell r="G2773">
            <v>229514</v>
          </cell>
          <cell r="H2773">
            <v>18657851</v>
          </cell>
        </row>
        <row r="2774">
          <cell r="A2774">
            <v>280067</v>
          </cell>
          <cell r="B2774" t="str">
            <v>SE</v>
          </cell>
          <cell r="C2774" t="str">
            <v>BOQUIM</v>
          </cell>
          <cell r="D2774" t="str">
            <v>280067</v>
          </cell>
          <cell r="E2774">
            <v>17508</v>
          </cell>
          <cell r="F2774">
            <v>71035064</v>
          </cell>
          <cell r="G2774">
            <v>464855</v>
          </cell>
          <cell r="H2774">
            <v>40516037</v>
          </cell>
        </row>
        <row r="2775">
          <cell r="A2775">
            <v>280070</v>
          </cell>
          <cell r="B2775" t="str">
            <v>SE</v>
          </cell>
          <cell r="C2775" t="str">
            <v>BREJO GRANDE</v>
          </cell>
          <cell r="D2775" t="str">
            <v>280070</v>
          </cell>
          <cell r="F2775">
            <v>39806943</v>
          </cell>
          <cell r="H2775">
            <v>28240454</v>
          </cell>
        </row>
        <row r="2776">
          <cell r="A2776">
            <v>280100</v>
          </cell>
          <cell r="B2776" t="str">
            <v>SE</v>
          </cell>
          <cell r="C2776" t="str">
            <v>CAMPO DO BRITO</v>
          </cell>
          <cell r="D2776" t="str">
            <v>280100</v>
          </cell>
          <cell r="E2776">
            <v>284303</v>
          </cell>
          <cell r="F2776">
            <v>29086880</v>
          </cell>
          <cell r="G2776">
            <v>218174</v>
          </cell>
          <cell r="H2776">
            <v>26278387</v>
          </cell>
        </row>
        <row r="2777">
          <cell r="A2777">
            <v>280110</v>
          </cell>
          <cell r="B2777" t="str">
            <v>SE</v>
          </cell>
          <cell r="C2777" t="str">
            <v>CANHOBA</v>
          </cell>
          <cell r="D2777" t="str">
            <v>280110</v>
          </cell>
          <cell r="E2777">
            <v>16036</v>
          </cell>
          <cell r="F2777">
            <v>27088015</v>
          </cell>
          <cell r="G2777">
            <v>57296</v>
          </cell>
          <cell r="H2777">
            <v>19235052</v>
          </cell>
        </row>
        <row r="2778">
          <cell r="A2778">
            <v>280120</v>
          </cell>
          <cell r="B2778" t="str">
            <v>SE</v>
          </cell>
          <cell r="C2778" t="str">
            <v>CANINDÉ DE SÃO FRANCISCO</v>
          </cell>
          <cell r="D2778" t="str">
            <v>280120</v>
          </cell>
          <cell r="E2778">
            <v>2107402</v>
          </cell>
          <cell r="F2778">
            <v>70586399</v>
          </cell>
          <cell r="G2778">
            <v>133323</v>
          </cell>
          <cell r="H2778">
            <v>51038102</v>
          </cell>
        </row>
        <row r="2779">
          <cell r="A2779">
            <v>280130</v>
          </cell>
          <cell r="B2779" t="str">
            <v>SE</v>
          </cell>
          <cell r="C2779" t="str">
            <v>CAPELA</v>
          </cell>
          <cell r="D2779" t="str">
            <v>280130</v>
          </cell>
          <cell r="E2779">
            <v>532712</v>
          </cell>
          <cell r="F2779">
            <v>79406033</v>
          </cell>
          <cell r="G2779">
            <v>490425</v>
          </cell>
          <cell r="H2779">
            <v>62153842</v>
          </cell>
        </row>
        <row r="2780">
          <cell r="A2780">
            <v>280140</v>
          </cell>
          <cell r="B2780" t="str">
            <v>SE</v>
          </cell>
          <cell r="C2780" t="str">
            <v>CARIRA</v>
          </cell>
          <cell r="D2780" t="str">
            <v>280140</v>
          </cell>
          <cell r="E2780">
            <v>126377</v>
          </cell>
          <cell r="F2780">
            <v>53541241</v>
          </cell>
          <cell r="G2780">
            <v>94566</v>
          </cell>
          <cell r="H2780">
            <v>35204696</v>
          </cell>
        </row>
        <row r="2781">
          <cell r="A2781">
            <v>280150</v>
          </cell>
          <cell r="B2781" t="str">
            <v>SE</v>
          </cell>
          <cell r="C2781" t="str">
            <v>CARMÓPOLIS</v>
          </cell>
          <cell r="D2781" t="str">
            <v>280150</v>
          </cell>
          <cell r="E2781">
            <v>21702</v>
          </cell>
          <cell r="F2781">
            <v>21128172</v>
          </cell>
          <cell r="G2781">
            <v>138</v>
          </cell>
          <cell r="H2781">
            <v>20513639</v>
          </cell>
        </row>
        <row r="2782">
          <cell r="A2782">
            <v>280160</v>
          </cell>
          <cell r="B2782" t="str">
            <v>SE</v>
          </cell>
          <cell r="C2782" t="str">
            <v>CEDRO DE SÃO JOÃO</v>
          </cell>
          <cell r="D2782" t="str">
            <v>280160</v>
          </cell>
          <cell r="E2782">
            <v>24</v>
          </cell>
          <cell r="F2782">
            <v>21373322</v>
          </cell>
          <cell r="G2782">
            <v>43147</v>
          </cell>
          <cell r="H2782">
            <v>16282726</v>
          </cell>
        </row>
        <row r="2783">
          <cell r="A2783">
            <v>280170</v>
          </cell>
          <cell r="B2783" t="str">
            <v>SE</v>
          </cell>
          <cell r="C2783" t="str">
            <v>CRISTINÁPOLIS</v>
          </cell>
          <cell r="D2783" t="str">
            <v>280170</v>
          </cell>
          <cell r="E2783">
            <v>140085</v>
          </cell>
          <cell r="F2783">
            <v>892722007</v>
          </cell>
          <cell r="G2783">
            <v>1453</v>
          </cell>
          <cell r="H2783">
            <v>632200351</v>
          </cell>
        </row>
        <row r="2784">
          <cell r="A2784">
            <v>280190</v>
          </cell>
          <cell r="B2784" t="str">
            <v>SE</v>
          </cell>
          <cell r="C2784" t="str">
            <v>CUMBE</v>
          </cell>
          <cell r="D2784" t="str">
            <v>280190</v>
          </cell>
          <cell r="E2784">
            <v>316</v>
          </cell>
          <cell r="F2784">
            <v>2922107</v>
          </cell>
          <cell r="G2784">
            <v>12</v>
          </cell>
          <cell r="H2784">
            <v>2155818</v>
          </cell>
        </row>
        <row r="2785">
          <cell r="A2785">
            <v>280200</v>
          </cell>
          <cell r="B2785" t="str">
            <v>SE</v>
          </cell>
          <cell r="C2785" t="str">
            <v>DIVINA PASTORA</v>
          </cell>
          <cell r="D2785" t="str">
            <v>280200</v>
          </cell>
          <cell r="E2785">
            <v>74542</v>
          </cell>
          <cell r="F2785">
            <v>21695166</v>
          </cell>
          <cell r="G2785">
            <v>50638</v>
          </cell>
          <cell r="H2785">
            <v>16205704</v>
          </cell>
        </row>
        <row r="2786">
          <cell r="A2786">
            <v>280210</v>
          </cell>
          <cell r="B2786" t="str">
            <v>SE</v>
          </cell>
          <cell r="C2786" t="str">
            <v>ESTÂNCIA</v>
          </cell>
          <cell r="D2786" t="str">
            <v>280210</v>
          </cell>
          <cell r="E2786">
            <v>3367744</v>
          </cell>
          <cell r="F2786">
            <v>95313465</v>
          </cell>
          <cell r="G2786">
            <v>687783</v>
          </cell>
          <cell r="H2786">
            <v>30005506</v>
          </cell>
        </row>
        <row r="2787">
          <cell r="A2787">
            <v>280220</v>
          </cell>
          <cell r="B2787" t="str">
            <v>SE</v>
          </cell>
          <cell r="C2787" t="str">
            <v>FEIRA NOVA</v>
          </cell>
          <cell r="D2787" t="str">
            <v>280220</v>
          </cell>
          <cell r="E2787">
            <v>2258</v>
          </cell>
          <cell r="F2787">
            <v>7511091</v>
          </cell>
          <cell r="G2787">
            <v>392</v>
          </cell>
          <cell r="H2787">
            <v>5707846</v>
          </cell>
        </row>
        <row r="2788">
          <cell r="A2788">
            <v>280230</v>
          </cell>
          <cell r="B2788" t="str">
            <v>SE</v>
          </cell>
          <cell r="C2788" t="str">
            <v>FREI PAULO</v>
          </cell>
          <cell r="D2788" t="str">
            <v>280230</v>
          </cell>
          <cell r="F2788">
            <v>36426232626</v>
          </cell>
          <cell r="H2788">
            <v>31163136088</v>
          </cell>
        </row>
        <row r="2789">
          <cell r="A2789">
            <v>280240</v>
          </cell>
          <cell r="B2789" t="str">
            <v>SE</v>
          </cell>
          <cell r="C2789" t="str">
            <v>GARARU</v>
          </cell>
          <cell r="D2789" t="str">
            <v>280240</v>
          </cell>
          <cell r="F2789">
            <v>116121247</v>
          </cell>
          <cell r="H2789">
            <v>82348574</v>
          </cell>
        </row>
        <row r="2790">
          <cell r="A2790">
            <v>280250</v>
          </cell>
          <cell r="B2790" t="str">
            <v>SE</v>
          </cell>
          <cell r="C2790" t="str">
            <v>GENERAL MAYNARD</v>
          </cell>
          <cell r="D2790" t="str">
            <v>280250</v>
          </cell>
          <cell r="E2790">
            <v>10066</v>
          </cell>
          <cell r="F2790">
            <v>14624585</v>
          </cell>
          <cell r="H2790">
            <v>11788303</v>
          </cell>
        </row>
        <row r="2791">
          <cell r="A2791">
            <v>280260</v>
          </cell>
          <cell r="B2791" t="str">
            <v>SE</v>
          </cell>
          <cell r="C2791" t="str">
            <v>GRACHO CARDOSO</v>
          </cell>
          <cell r="D2791" t="str">
            <v>280260</v>
          </cell>
          <cell r="E2791">
            <v>577</v>
          </cell>
          <cell r="F2791">
            <v>482191837</v>
          </cell>
          <cell r="H2791">
            <v>342071927</v>
          </cell>
        </row>
        <row r="2792">
          <cell r="A2792">
            <v>280270</v>
          </cell>
          <cell r="B2792" t="str">
            <v>SE</v>
          </cell>
          <cell r="C2792" t="str">
            <v>ILHA DAS FLORES</v>
          </cell>
          <cell r="D2792" t="str">
            <v>280270</v>
          </cell>
          <cell r="F2792">
            <v>5133972</v>
          </cell>
          <cell r="H2792">
            <v>3643464</v>
          </cell>
        </row>
        <row r="2793">
          <cell r="A2793">
            <v>280280</v>
          </cell>
          <cell r="B2793" t="str">
            <v>SE</v>
          </cell>
          <cell r="C2793" t="str">
            <v>INDIAROBA</v>
          </cell>
          <cell r="D2793" t="str">
            <v>280280</v>
          </cell>
          <cell r="E2793">
            <v>3088</v>
          </cell>
          <cell r="F2793">
            <v>7448285</v>
          </cell>
          <cell r="G2793">
            <v>650</v>
          </cell>
          <cell r="H2793">
            <v>6733855</v>
          </cell>
        </row>
        <row r="2794">
          <cell r="A2794">
            <v>280290</v>
          </cell>
          <cell r="B2794" t="str">
            <v>SE</v>
          </cell>
          <cell r="C2794" t="str">
            <v>ITABAIANA</v>
          </cell>
          <cell r="D2794" t="str">
            <v>280290</v>
          </cell>
          <cell r="E2794">
            <v>1012372</v>
          </cell>
          <cell r="F2794">
            <v>490651245</v>
          </cell>
          <cell r="G2794">
            <v>1620265</v>
          </cell>
          <cell r="H2794">
            <v>356514051</v>
          </cell>
        </row>
        <row r="2795">
          <cell r="A2795">
            <v>280300</v>
          </cell>
          <cell r="B2795" t="str">
            <v>SE</v>
          </cell>
          <cell r="C2795" t="str">
            <v>ITABAIANINHA</v>
          </cell>
          <cell r="D2795" t="str">
            <v>280300</v>
          </cell>
          <cell r="E2795">
            <v>290977</v>
          </cell>
          <cell r="F2795">
            <v>32750110</v>
          </cell>
          <cell r="G2795">
            <v>106838</v>
          </cell>
          <cell r="H2795">
            <v>18646259</v>
          </cell>
        </row>
        <row r="2796">
          <cell r="A2796">
            <v>280310</v>
          </cell>
          <cell r="B2796" t="str">
            <v>SE</v>
          </cell>
          <cell r="C2796" t="str">
            <v>ITABI</v>
          </cell>
          <cell r="D2796" t="str">
            <v>280310</v>
          </cell>
          <cell r="F2796">
            <v>53493600</v>
          </cell>
          <cell r="H2796">
            <v>37963200</v>
          </cell>
        </row>
        <row r="2797">
          <cell r="A2797">
            <v>280320</v>
          </cell>
          <cell r="B2797" t="str">
            <v>SE</v>
          </cell>
          <cell r="C2797" t="str">
            <v>ITAPORANGA D'AJUDA</v>
          </cell>
          <cell r="D2797" t="str">
            <v>280320</v>
          </cell>
          <cell r="E2797">
            <v>80889</v>
          </cell>
          <cell r="F2797">
            <v>19402379</v>
          </cell>
          <cell r="G2797">
            <v>4654</v>
          </cell>
          <cell r="H2797">
            <v>19370946</v>
          </cell>
        </row>
        <row r="2798">
          <cell r="A2798">
            <v>280330</v>
          </cell>
          <cell r="B2798" t="str">
            <v>SE</v>
          </cell>
          <cell r="C2798" t="str">
            <v>JAPARATUBA</v>
          </cell>
          <cell r="D2798" t="str">
            <v>280330</v>
          </cell>
          <cell r="E2798">
            <v>234047</v>
          </cell>
          <cell r="F2798">
            <v>82095519</v>
          </cell>
          <cell r="G2798">
            <v>82753</v>
          </cell>
          <cell r="H2798">
            <v>55902687</v>
          </cell>
        </row>
        <row r="2799">
          <cell r="A2799">
            <v>280340</v>
          </cell>
          <cell r="B2799" t="str">
            <v>SE</v>
          </cell>
          <cell r="C2799" t="str">
            <v>JAPOATÃ</v>
          </cell>
          <cell r="D2799" t="str">
            <v>280340</v>
          </cell>
          <cell r="F2799">
            <v>5406554</v>
          </cell>
          <cell r="H2799">
            <v>5818900</v>
          </cell>
        </row>
        <row r="2800">
          <cell r="A2800">
            <v>280350</v>
          </cell>
          <cell r="B2800" t="str">
            <v>SE</v>
          </cell>
          <cell r="C2800" t="str">
            <v>LAGARTO</v>
          </cell>
          <cell r="D2800" t="str">
            <v>280350</v>
          </cell>
          <cell r="E2800">
            <v>1278725</v>
          </cell>
          <cell r="F2800">
            <v>234338517</v>
          </cell>
          <cell r="G2800">
            <v>1138323</v>
          </cell>
          <cell r="H2800">
            <v>195890544</v>
          </cell>
        </row>
        <row r="2801">
          <cell r="A2801">
            <v>280360</v>
          </cell>
          <cell r="B2801" t="str">
            <v>SE</v>
          </cell>
          <cell r="C2801" t="str">
            <v>LARANJEIRAS</v>
          </cell>
          <cell r="D2801" t="str">
            <v>280360</v>
          </cell>
          <cell r="F2801">
            <v>42162883</v>
          </cell>
          <cell r="H2801">
            <v>29922046</v>
          </cell>
        </row>
        <row r="2802">
          <cell r="A2802">
            <v>280370</v>
          </cell>
          <cell r="B2802" t="str">
            <v>SE</v>
          </cell>
          <cell r="C2802" t="str">
            <v>MACAMBIRA</v>
          </cell>
          <cell r="D2802" t="str">
            <v>280370</v>
          </cell>
          <cell r="F2802">
            <v>1870137</v>
          </cell>
          <cell r="H2802">
            <v>1327194</v>
          </cell>
        </row>
        <row r="2803">
          <cell r="A2803">
            <v>280380</v>
          </cell>
          <cell r="B2803" t="str">
            <v>SE</v>
          </cell>
          <cell r="C2803" t="str">
            <v>MALHADA DOS BOIS</v>
          </cell>
          <cell r="D2803" t="str">
            <v>280380</v>
          </cell>
          <cell r="E2803">
            <v>343580</v>
          </cell>
          <cell r="F2803">
            <v>17264862</v>
          </cell>
          <cell r="H2803">
            <v>13527668</v>
          </cell>
        </row>
        <row r="2804">
          <cell r="A2804">
            <v>280400</v>
          </cell>
          <cell r="B2804" t="str">
            <v>SE</v>
          </cell>
          <cell r="C2804" t="str">
            <v>MARUIM</v>
          </cell>
          <cell r="D2804" t="str">
            <v>280400</v>
          </cell>
          <cell r="E2804">
            <v>158818</v>
          </cell>
          <cell r="F2804">
            <v>16601520</v>
          </cell>
          <cell r="G2804">
            <v>22944</v>
          </cell>
          <cell r="H2804">
            <v>12129379</v>
          </cell>
        </row>
        <row r="2805">
          <cell r="A2805">
            <v>280410</v>
          </cell>
          <cell r="B2805" t="str">
            <v>SE</v>
          </cell>
          <cell r="C2805" t="str">
            <v>MOITA BONITA</v>
          </cell>
          <cell r="D2805" t="str">
            <v>280410</v>
          </cell>
          <cell r="E2805">
            <v>43207</v>
          </cell>
          <cell r="F2805">
            <v>13623048</v>
          </cell>
          <cell r="G2805">
            <v>35080</v>
          </cell>
          <cell r="H2805">
            <v>10151943</v>
          </cell>
        </row>
        <row r="2806">
          <cell r="A2806">
            <v>280420</v>
          </cell>
          <cell r="B2806" t="str">
            <v>SE</v>
          </cell>
          <cell r="C2806" t="str">
            <v>MONTE ALEGRE DE SERGIPE</v>
          </cell>
          <cell r="D2806" t="str">
            <v>280420</v>
          </cell>
          <cell r="E2806">
            <v>101075</v>
          </cell>
          <cell r="F2806">
            <v>12120164</v>
          </cell>
          <cell r="G2806">
            <v>77208</v>
          </cell>
          <cell r="H2806">
            <v>11170193</v>
          </cell>
        </row>
        <row r="2807">
          <cell r="A2807">
            <v>280430</v>
          </cell>
          <cell r="B2807" t="str">
            <v>SE</v>
          </cell>
          <cell r="C2807" t="str">
            <v>MURIBECA</v>
          </cell>
          <cell r="D2807" t="str">
            <v>280430</v>
          </cell>
          <cell r="E2807">
            <v>44329</v>
          </cell>
          <cell r="F2807">
            <v>13360985</v>
          </cell>
          <cell r="G2807">
            <v>34802</v>
          </cell>
          <cell r="H2807">
            <v>8478397</v>
          </cell>
        </row>
        <row r="2808">
          <cell r="A2808">
            <v>280440</v>
          </cell>
          <cell r="B2808" t="str">
            <v>SE</v>
          </cell>
          <cell r="C2808" t="str">
            <v>NEÓPOLIS</v>
          </cell>
          <cell r="D2808" t="str">
            <v>280440</v>
          </cell>
          <cell r="F2808">
            <v>36103049</v>
          </cell>
          <cell r="H2808">
            <v>51907776</v>
          </cell>
        </row>
        <row r="2809">
          <cell r="A2809">
            <v>280445</v>
          </cell>
          <cell r="B2809" t="str">
            <v>SE</v>
          </cell>
          <cell r="C2809" t="str">
            <v>NOSSA SENHORA APARECIDA</v>
          </cell>
          <cell r="D2809" t="str">
            <v>280445</v>
          </cell>
          <cell r="E2809">
            <v>43466</v>
          </cell>
          <cell r="F2809">
            <v>20062965</v>
          </cell>
          <cell r="G2809">
            <v>3198</v>
          </cell>
          <cell r="H2809">
            <v>13839668</v>
          </cell>
        </row>
        <row r="2810">
          <cell r="A2810">
            <v>280460</v>
          </cell>
          <cell r="B2810" t="str">
            <v>SE</v>
          </cell>
          <cell r="C2810" t="str">
            <v>NOSSA SENHORA DAS DORES</v>
          </cell>
          <cell r="D2810" t="str">
            <v>280460</v>
          </cell>
          <cell r="F2810">
            <v>36895890</v>
          </cell>
          <cell r="H2810">
            <v>26184180</v>
          </cell>
        </row>
        <row r="2811">
          <cell r="A2811">
            <v>280470</v>
          </cell>
          <cell r="B2811" t="str">
            <v>SE</v>
          </cell>
          <cell r="C2811" t="str">
            <v>NOSSA SENHORA DE LOURDES</v>
          </cell>
          <cell r="D2811" t="str">
            <v>280470</v>
          </cell>
          <cell r="E2811">
            <v>10987</v>
          </cell>
          <cell r="F2811">
            <v>16961263</v>
          </cell>
          <cell r="G2811">
            <v>1557</v>
          </cell>
          <cell r="H2811">
            <v>13909724</v>
          </cell>
        </row>
        <row r="2812">
          <cell r="A2812">
            <v>280480</v>
          </cell>
          <cell r="B2812" t="str">
            <v>SE</v>
          </cell>
          <cell r="C2812" t="str">
            <v>NOSSA SENHORA DO SOCORRO</v>
          </cell>
          <cell r="D2812" t="str">
            <v>280480</v>
          </cell>
          <cell r="E2812">
            <v>1188132</v>
          </cell>
          <cell r="F2812">
            <v>278051129</v>
          </cell>
          <cell r="G2812">
            <v>1240619</v>
          </cell>
          <cell r="H2812">
            <v>191074084</v>
          </cell>
        </row>
        <row r="2813">
          <cell r="A2813">
            <v>280490</v>
          </cell>
          <cell r="B2813" t="str">
            <v>SE</v>
          </cell>
          <cell r="C2813" t="str">
            <v>PACATUBA</v>
          </cell>
          <cell r="D2813" t="str">
            <v>280490</v>
          </cell>
          <cell r="E2813">
            <v>116</v>
          </cell>
          <cell r="F2813">
            <v>47671289</v>
          </cell>
          <cell r="G2813">
            <v>31</v>
          </cell>
          <cell r="H2813">
            <v>34167872</v>
          </cell>
        </row>
        <row r="2814">
          <cell r="A2814">
            <v>280500</v>
          </cell>
          <cell r="B2814" t="str">
            <v>SE</v>
          </cell>
          <cell r="C2814" t="str">
            <v>PEDRA MOLE</v>
          </cell>
          <cell r="D2814" t="str">
            <v>280500</v>
          </cell>
          <cell r="E2814">
            <v>116674</v>
          </cell>
          <cell r="F2814">
            <v>10457270</v>
          </cell>
          <cell r="G2814">
            <v>19090</v>
          </cell>
          <cell r="H2814">
            <v>6369195</v>
          </cell>
        </row>
        <row r="2815">
          <cell r="A2815">
            <v>280510</v>
          </cell>
          <cell r="B2815" t="str">
            <v>SE</v>
          </cell>
          <cell r="C2815" t="str">
            <v>PEDRINHAS</v>
          </cell>
          <cell r="D2815" t="str">
            <v>280510</v>
          </cell>
          <cell r="E2815">
            <v>30041</v>
          </cell>
          <cell r="F2815">
            <v>12832788</v>
          </cell>
          <cell r="G2815">
            <v>27112</v>
          </cell>
          <cell r="H2815">
            <v>9388548</v>
          </cell>
        </row>
        <row r="2816">
          <cell r="A2816">
            <v>280520</v>
          </cell>
          <cell r="B2816" t="str">
            <v>SE</v>
          </cell>
          <cell r="C2816" t="str">
            <v>PINHÃO</v>
          </cell>
          <cell r="D2816" t="str">
            <v>280520</v>
          </cell>
          <cell r="F2816">
            <v>3189590</v>
          </cell>
          <cell r="H2816">
            <v>2263580</v>
          </cell>
        </row>
        <row r="2817">
          <cell r="A2817">
            <v>280530</v>
          </cell>
          <cell r="B2817" t="str">
            <v>SE</v>
          </cell>
          <cell r="C2817" t="str">
            <v>PIRAMBU</v>
          </cell>
          <cell r="D2817" t="str">
            <v>280530</v>
          </cell>
          <cell r="F2817">
            <v>17707510</v>
          </cell>
          <cell r="H2817">
            <v>12543630</v>
          </cell>
        </row>
        <row r="2818">
          <cell r="A2818">
            <v>280540</v>
          </cell>
          <cell r="B2818" t="str">
            <v>SE</v>
          </cell>
          <cell r="C2818" t="str">
            <v>POÇO REDONDO</v>
          </cell>
          <cell r="D2818" t="str">
            <v>280540</v>
          </cell>
          <cell r="F2818">
            <v>69300097</v>
          </cell>
          <cell r="G2818">
            <v>1849298</v>
          </cell>
          <cell r="H2818">
            <v>43601566</v>
          </cell>
        </row>
        <row r="2819">
          <cell r="A2819">
            <v>280550</v>
          </cell>
          <cell r="B2819" t="str">
            <v>SE</v>
          </cell>
          <cell r="C2819" t="str">
            <v>POÇO VERDE</v>
          </cell>
          <cell r="D2819" t="str">
            <v>280550</v>
          </cell>
          <cell r="E2819">
            <v>26202</v>
          </cell>
          <cell r="F2819">
            <v>4422687</v>
          </cell>
          <cell r="G2819">
            <v>14264</v>
          </cell>
          <cell r="H2819">
            <v>2393176</v>
          </cell>
        </row>
        <row r="2820">
          <cell r="A2820">
            <v>280560</v>
          </cell>
          <cell r="B2820" t="str">
            <v>SE</v>
          </cell>
          <cell r="C2820" t="str">
            <v>PORTO DA FOLHA</v>
          </cell>
          <cell r="D2820" t="str">
            <v>280560</v>
          </cell>
          <cell r="F2820">
            <v>44977901</v>
          </cell>
          <cell r="H2820">
            <v>37173008</v>
          </cell>
        </row>
        <row r="2821">
          <cell r="A2821">
            <v>280570</v>
          </cell>
          <cell r="B2821" t="str">
            <v>SE</v>
          </cell>
          <cell r="C2821" t="str">
            <v>PROPRIÁ</v>
          </cell>
          <cell r="D2821" t="str">
            <v>280570</v>
          </cell>
          <cell r="E2821">
            <v>66236</v>
          </cell>
          <cell r="F2821">
            <v>36271136</v>
          </cell>
          <cell r="G2821">
            <v>26137</v>
          </cell>
          <cell r="H2821">
            <v>24943569</v>
          </cell>
        </row>
        <row r="2822">
          <cell r="A2822">
            <v>280580</v>
          </cell>
          <cell r="B2822" t="str">
            <v>SE</v>
          </cell>
          <cell r="C2822" t="str">
            <v>RIACHÃO DO DANTAS</v>
          </cell>
          <cell r="D2822" t="str">
            <v>280580</v>
          </cell>
          <cell r="E2822">
            <v>61832</v>
          </cell>
          <cell r="F2822">
            <v>22473118</v>
          </cell>
          <cell r="G2822">
            <v>26946</v>
          </cell>
          <cell r="H2822">
            <v>14792612</v>
          </cell>
        </row>
        <row r="2823">
          <cell r="A2823">
            <v>280590</v>
          </cell>
          <cell r="B2823" t="str">
            <v>SE</v>
          </cell>
          <cell r="C2823" t="str">
            <v>RIACHUELO</v>
          </cell>
          <cell r="D2823" t="str">
            <v>280590</v>
          </cell>
          <cell r="E2823">
            <v>140368</v>
          </cell>
          <cell r="F2823">
            <v>34936386</v>
          </cell>
          <cell r="G2823">
            <v>91978</v>
          </cell>
          <cell r="H2823">
            <v>23522388</v>
          </cell>
        </row>
        <row r="2824">
          <cell r="A2824">
            <v>280600</v>
          </cell>
          <cell r="B2824" t="str">
            <v>SE</v>
          </cell>
          <cell r="C2824" t="str">
            <v>RIBEIRÓPOLIS</v>
          </cell>
          <cell r="D2824" t="str">
            <v>280600</v>
          </cell>
          <cell r="E2824">
            <v>29875</v>
          </cell>
          <cell r="F2824">
            <v>9033338</v>
          </cell>
          <cell r="G2824">
            <v>15450</v>
          </cell>
          <cell r="H2824">
            <v>5771019</v>
          </cell>
        </row>
        <row r="2825">
          <cell r="A2825">
            <v>280610</v>
          </cell>
          <cell r="B2825" t="str">
            <v>SE</v>
          </cell>
          <cell r="C2825" t="str">
            <v>ROSÁRIO DO CATETE</v>
          </cell>
          <cell r="D2825" t="str">
            <v>280610</v>
          </cell>
          <cell r="E2825">
            <v>236193</v>
          </cell>
          <cell r="F2825">
            <v>12699928</v>
          </cell>
          <cell r="G2825">
            <v>105930</v>
          </cell>
          <cell r="H2825">
            <v>8686151</v>
          </cell>
        </row>
        <row r="2826">
          <cell r="A2826">
            <v>280620</v>
          </cell>
          <cell r="B2826" t="str">
            <v>SE</v>
          </cell>
          <cell r="C2826" t="str">
            <v>SALGADO</v>
          </cell>
          <cell r="D2826" t="str">
            <v>280620</v>
          </cell>
          <cell r="F2826">
            <v>13790846</v>
          </cell>
          <cell r="H2826">
            <v>9787052</v>
          </cell>
        </row>
        <row r="2827">
          <cell r="A2827">
            <v>280630</v>
          </cell>
          <cell r="B2827" t="str">
            <v>SE</v>
          </cell>
          <cell r="C2827" t="str">
            <v>SANTA LUZIA DO ITANHY</v>
          </cell>
          <cell r="D2827" t="str">
            <v>280630</v>
          </cell>
          <cell r="E2827">
            <v>599</v>
          </cell>
          <cell r="F2827">
            <v>15551750</v>
          </cell>
          <cell r="G2827">
            <v>25</v>
          </cell>
          <cell r="H2827">
            <v>10446522</v>
          </cell>
        </row>
        <row r="2828">
          <cell r="A2828">
            <v>280650</v>
          </cell>
          <cell r="B2828" t="str">
            <v>SE</v>
          </cell>
          <cell r="C2828" t="str">
            <v>SANTA ROSA DE LIMA</v>
          </cell>
          <cell r="D2828" t="str">
            <v>280650</v>
          </cell>
          <cell r="F2828">
            <v>9388753</v>
          </cell>
          <cell r="H2828">
            <v>6662986</v>
          </cell>
        </row>
        <row r="2829">
          <cell r="A2829">
            <v>280640</v>
          </cell>
          <cell r="B2829" t="str">
            <v>SE</v>
          </cell>
          <cell r="C2829" t="str">
            <v>SANTANA DO SÃO FRANCISCO</v>
          </cell>
          <cell r="D2829" t="str">
            <v>280640</v>
          </cell>
          <cell r="E2829">
            <v>72277</v>
          </cell>
          <cell r="F2829">
            <v>16438599</v>
          </cell>
          <cell r="G2829">
            <v>43595</v>
          </cell>
          <cell r="H2829">
            <v>9964100</v>
          </cell>
        </row>
        <row r="2830">
          <cell r="A2830">
            <v>280660</v>
          </cell>
          <cell r="B2830" t="str">
            <v>SE</v>
          </cell>
          <cell r="C2830" t="str">
            <v>SANTO AMARO DAS BROTAS</v>
          </cell>
          <cell r="D2830" t="str">
            <v>280660</v>
          </cell>
          <cell r="F2830">
            <v>14225048</v>
          </cell>
          <cell r="H2830">
            <v>10079148</v>
          </cell>
        </row>
        <row r="2831">
          <cell r="A2831">
            <v>280670</v>
          </cell>
          <cell r="B2831" t="str">
            <v>SE</v>
          </cell>
          <cell r="C2831" t="str">
            <v>SÃO CRISTÓVÃO</v>
          </cell>
          <cell r="D2831" t="str">
            <v>280670</v>
          </cell>
          <cell r="E2831">
            <v>985034</v>
          </cell>
          <cell r="F2831">
            <v>116080679</v>
          </cell>
          <cell r="G2831">
            <v>747990</v>
          </cell>
          <cell r="H2831">
            <v>81730308</v>
          </cell>
        </row>
        <row r="2832">
          <cell r="A2832">
            <v>280680</v>
          </cell>
          <cell r="B2832" t="str">
            <v>SE</v>
          </cell>
          <cell r="C2832" t="str">
            <v>SÃO DOMINGOS</v>
          </cell>
          <cell r="D2832" t="str">
            <v>280680</v>
          </cell>
          <cell r="E2832">
            <v>32611</v>
          </cell>
          <cell r="F2832">
            <v>23439406</v>
          </cell>
          <cell r="G2832">
            <v>3238</v>
          </cell>
          <cell r="H2832">
            <v>16259446</v>
          </cell>
        </row>
        <row r="2833">
          <cell r="A2833">
            <v>280690</v>
          </cell>
          <cell r="B2833" t="str">
            <v>SE</v>
          </cell>
          <cell r="C2833" t="str">
            <v>SÃO FRANCISCO</v>
          </cell>
          <cell r="D2833" t="str">
            <v>280690</v>
          </cell>
          <cell r="F2833">
            <v>54377683</v>
          </cell>
          <cell r="H2833">
            <v>40079025</v>
          </cell>
        </row>
        <row r="2834">
          <cell r="A2834">
            <v>280700</v>
          </cell>
          <cell r="B2834" t="str">
            <v>SE</v>
          </cell>
          <cell r="C2834" t="str">
            <v>SÃO MIGUEL DO ALEIXO</v>
          </cell>
          <cell r="D2834" t="str">
            <v>280700</v>
          </cell>
          <cell r="E2834">
            <v>11992</v>
          </cell>
          <cell r="F2834">
            <v>20116828</v>
          </cell>
          <cell r="G2834">
            <v>3021</v>
          </cell>
          <cell r="H2834">
            <v>15227408</v>
          </cell>
        </row>
        <row r="2835">
          <cell r="A2835">
            <v>280710</v>
          </cell>
          <cell r="B2835" t="str">
            <v>SE</v>
          </cell>
          <cell r="C2835" t="str">
            <v>SIMÃO DIAS</v>
          </cell>
          <cell r="D2835" t="str">
            <v>280710</v>
          </cell>
          <cell r="E2835">
            <v>44845</v>
          </cell>
          <cell r="F2835">
            <v>28367503</v>
          </cell>
          <cell r="G2835">
            <v>14552</v>
          </cell>
          <cell r="H2835">
            <v>24996502</v>
          </cell>
        </row>
        <row r="2836">
          <cell r="A2836">
            <v>280720</v>
          </cell>
          <cell r="B2836" t="str">
            <v>SE</v>
          </cell>
          <cell r="C2836" t="str">
            <v>SIRIRI</v>
          </cell>
          <cell r="D2836" t="str">
            <v>280720</v>
          </cell>
          <cell r="E2836">
            <v>89</v>
          </cell>
          <cell r="F2836">
            <v>13241596</v>
          </cell>
          <cell r="H2836">
            <v>9268094</v>
          </cell>
        </row>
        <row r="2837">
          <cell r="A2837">
            <v>280730</v>
          </cell>
          <cell r="B2837" t="str">
            <v>SE</v>
          </cell>
          <cell r="C2837" t="str">
            <v>TELHA</v>
          </cell>
          <cell r="D2837" t="str">
            <v>280730</v>
          </cell>
          <cell r="E2837">
            <v>5387</v>
          </cell>
          <cell r="F2837">
            <v>8384053</v>
          </cell>
          <cell r="G2837">
            <v>5022</v>
          </cell>
          <cell r="H2837">
            <v>5825240</v>
          </cell>
        </row>
        <row r="2838">
          <cell r="A2838">
            <v>280740</v>
          </cell>
          <cell r="B2838" t="str">
            <v>SE</v>
          </cell>
          <cell r="C2838" t="str">
            <v>TOBIAS BARRETO</v>
          </cell>
          <cell r="D2838" t="str">
            <v>280740</v>
          </cell>
          <cell r="E2838">
            <v>169825</v>
          </cell>
          <cell r="F2838">
            <v>82554417</v>
          </cell>
          <cell r="G2838">
            <v>37425</v>
          </cell>
          <cell r="H2838">
            <v>58323993</v>
          </cell>
        </row>
        <row r="2839">
          <cell r="A2839">
            <v>280750</v>
          </cell>
          <cell r="B2839" t="str">
            <v>SE</v>
          </cell>
          <cell r="C2839" t="str">
            <v>TOMAR DO GERU</v>
          </cell>
          <cell r="D2839" t="str">
            <v>280750</v>
          </cell>
          <cell r="F2839">
            <v>19940619</v>
          </cell>
          <cell r="H2839">
            <v>15819649</v>
          </cell>
        </row>
        <row r="2840">
          <cell r="A2840">
            <v>280760</v>
          </cell>
          <cell r="B2840" t="str">
            <v>SE</v>
          </cell>
          <cell r="C2840" t="str">
            <v>UMBAÚBA</v>
          </cell>
          <cell r="D2840" t="str">
            <v>280760</v>
          </cell>
          <cell r="E2840">
            <v>37692</v>
          </cell>
          <cell r="F2840">
            <v>23406327</v>
          </cell>
          <cell r="G2840">
            <v>684</v>
          </cell>
          <cell r="H2840">
            <v>20161853</v>
          </cell>
        </row>
        <row r="2841">
          <cell r="A2841">
            <v>170025</v>
          </cell>
          <cell r="B2841" t="str">
            <v>TO</v>
          </cell>
          <cell r="C2841" t="str">
            <v>ABREULÂNDIA</v>
          </cell>
          <cell r="D2841" t="str">
            <v>170025</v>
          </cell>
          <cell r="E2841">
            <v>1246</v>
          </cell>
          <cell r="F2841">
            <v>3048279</v>
          </cell>
          <cell r="G2841">
            <v>2207</v>
          </cell>
          <cell r="H2841">
            <v>2303730</v>
          </cell>
        </row>
        <row r="2842">
          <cell r="A2842">
            <v>170030</v>
          </cell>
          <cell r="B2842" t="str">
            <v>TO</v>
          </cell>
          <cell r="C2842" t="str">
            <v>AGUIARNÓPOLIS</v>
          </cell>
          <cell r="D2842" t="str">
            <v>170030</v>
          </cell>
          <cell r="E2842">
            <v>32298</v>
          </cell>
          <cell r="F2842">
            <v>3772364</v>
          </cell>
          <cell r="G2842">
            <v>22163</v>
          </cell>
          <cell r="H2842">
            <v>3097035</v>
          </cell>
        </row>
        <row r="2843">
          <cell r="A2843">
            <v>170035</v>
          </cell>
          <cell r="B2843" t="str">
            <v>TO</v>
          </cell>
          <cell r="C2843" t="str">
            <v>ALIANÇA DO TOCANTINS</v>
          </cell>
          <cell r="D2843" t="str">
            <v>170035</v>
          </cell>
          <cell r="E2843">
            <v>46506</v>
          </cell>
          <cell r="F2843">
            <v>7177158</v>
          </cell>
          <cell r="G2843">
            <v>19105</v>
          </cell>
          <cell r="H2843">
            <v>5526391</v>
          </cell>
        </row>
        <row r="2844">
          <cell r="A2844">
            <v>170040</v>
          </cell>
          <cell r="B2844" t="str">
            <v>TO</v>
          </cell>
          <cell r="C2844" t="str">
            <v>ALMAS</v>
          </cell>
          <cell r="D2844" t="str">
            <v>170040</v>
          </cell>
          <cell r="E2844">
            <v>10364</v>
          </cell>
          <cell r="F2844">
            <v>10240875</v>
          </cell>
          <cell r="G2844">
            <v>19013</v>
          </cell>
          <cell r="H2844">
            <v>7635120</v>
          </cell>
        </row>
        <row r="2845">
          <cell r="A2845">
            <v>170070</v>
          </cell>
          <cell r="B2845" t="str">
            <v>TO</v>
          </cell>
          <cell r="C2845" t="str">
            <v>ALVORADA</v>
          </cell>
          <cell r="D2845" t="str">
            <v>170070</v>
          </cell>
          <cell r="E2845">
            <v>467055</v>
          </cell>
          <cell r="F2845">
            <v>21839369</v>
          </cell>
          <cell r="G2845">
            <v>144062</v>
          </cell>
          <cell r="H2845">
            <v>18506337</v>
          </cell>
        </row>
        <row r="2846">
          <cell r="A2846">
            <v>170100</v>
          </cell>
          <cell r="B2846" t="str">
            <v>TO</v>
          </cell>
          <cell r="C2846" t="str">
            <v>ANANÁS</v>
          </cell>
          <cell r="D2846" t="str">
            <v>170100</v>
          </cell>
          <cell r="E2846">
            <v>21947</v>
          </cell>
          <cell r="F2846">
            <v>2206757</v>
          </cell>
          <cell r="G2846">
            <v>1947</v>
          </cell>
          <cell r="H2846">
            <v>2377010</v>
          </cell>
        </row>
        <row r="2847">
          <cell r="A2847">
            <v>170105</v>
          </cell>
          <cell r="B2847" t="str">
            <v>TO</v>
          </cell>
          <cell r="C2847" t="str">
            <v>ANGICO</v>
          </cell>
          <cell r="D2847" t="str">
            <v>170105</v>
          </cell>
          <cell r="E2847">
            <v>2115</v>
          </cell>
          <cell r="F2847">
            <v>1792028</v>
          </cell>
          <cell r="G2847">
            <v>1474</v>
          </cell>
          <cell r="H2847">
            <v>1502074</v>
          </cell>
        </row>
        <row r="2848">
          <cell r="A2848">
            <v>170110</v>
          </cell>
          <cell r="B2848" t="str">
            <v>TO</v>
          </cell>
          <cell r="C2848" t="str">
            <v>APARECIDA DO RIO NEGRO</v>
          </cell>
          <cell r="D2848" t="str">
            <v>170110</v>
          </cell>
          <cell r="E2848">
            <v>5530</v>
          </cell>
          <cell r="F2848">
            <v>2840581</v>
          </cell>
          <cell r="G2848">
            <v>5037</v>
          </cell>
          <cell r="H2848">
            <v>2076351</v>
          </cell>
        </row>
        <row r="2849">
          <cell r="A2849">
            <v>170130</v>
          </cell>
          <cell r="B2849" t="str">
            <v>TO</v>
          </cell>
          <cell r="C2849" t="str">
            <v>ARAGOMINAS</v>
          </cell>
          <cell r="D2849" t="str">
            <v>170130</v>
          </cell>
          <cell r="E2849">
            <v>41682</v>
          </cell>
          <cell r="F2849">
            <v>17092719</v>
          </cell>
          <cell r="G2849">
            <v>24768</v>
          </cell>
          <cell r="H2849">
            <v>11984746</v>
          </cell>
        </row>
        <row r="2850">
          <cell r="A2850">
            <v>170190</v>
          </cell>
          <cell r="B2850" t="str">
            <v>TO</v>
          </cell>
          <cell r="C2850" t="str">
            <v>ARAGUACEMA</v>
          </cell>
          <cell r="D2850" t="str">
            <v>170190</v>
          </cell>
          <cell r="E2850">
            <v>5987</v>
          </cell>
          <cell r="F2850">
            <v>3495727</v>
          </cell>
          <cell r="G2850">
            <v>345</v>
          </cell>
          <cell r="H2850">
            <v>2188180</v>
          </cell>
        </row>
        <row r="2851">
          <cell r="A2851">
            <v>170200</v>
          </cell>
          <cell r="B2851" t="str">
            <v>TO</v>
          </cell>
          <cell r="C2851" t="str">
            <v>ARAGUAÇU</v>
          </cell>
          <cell r="D2851" t="str">
            <v>170200</v>
          </cell>
          <cell r="E2851">
            <v>4480</v>
          </cell>
          <cell r="F2851">
            <v>8410772</v>
          </cell>
          <cell r="G2851">
            <v>2872</v>
          </cell>
          <cell r="H2851">
            <v>9341963</v>
          </cell>
        </row>
        <row r="2852">
          <cell r="A2852">
            <v>170210</v>
          </cell>
          <cell r="B2852" t="str">
            <v>TO</v>
          </cell>
          <cell r="C2852" t="str">
            <v>ARAGUAÍNA</v>
          </cell>
          <cell r="D2852" t="str">
            <v>170210</v>
          </cell>
          <cell r="E2852">
            <v>57311</v>
          </cell>
          <cell r="F2852">
            <v>70028041</v>
          </cell>
          <cell r="G2852">
            <v>222751</v>
          </cell>
          <cell r="H2852">
            <v>45442831</v>
          </cell>
        </row>
        <row r="2853">
          <cell r="A2853">
            <v>170215</v>
          </cell>
          <cell r="B2853" t="str">
            <v>TO</v>
          </cell>
          <cell r="C2853" t="str">
            <v>ARAGUANÃ</v>
          </cell>
          <cell r="D2853" t="str">
            <v>170215</v>
          </cell>
          <cell r="E2853">
            <v>11800</v>
          </cell>
          <cell r="F2853">
            <v>3760521</v>
          </cell>
          <cell r="G2853">
            <v>36087</v>
          </cell>
          <cell r="H2853">
            <v>2441749</v>
          </cell>
        </row>
        <row r="2854">
          <cell r="A2854">
            <v>170220</v>
          </cell>
          <cell r="B2854" t="str">
            <v>TO</v>
          </cell>
          <cell r="C2854" t="str">
            <v>ARAGUATINS</v>
          </cell>
          <cell r="D2854" t="str">
            <v>170220</v>
          </cell>
          <cell r="E2854">
            <v>20506</v>
          </cell>
          <cell r="F2854">
            <v>12280955</v>
          </cell>
          <cell r="G2854">
            <v>15782</v>
          </cell>
          <cell r="H2854">
            <v>8505616</v>
          </cell>
        </row>
        <row r="2855">
          <cell r="A2855">
            <v>170230</v>
          </cell>
          <cell r="B2855" t="str">
            <v>TO</v>
          </cell>
          <cell r="C2855" t="str">
            <v>ARAPOEMA</v>
          </cell>
          <cell r="D2855" t="str">
            <v>170230</v>
          </cell>
          <cell r="E2855">
            <v>8222</v>
          </cell>
          <cell r="F2855">
            <v>10750860</v>
          </cell>
          <cell r="G2855">
            <v>8396</v>
          </cell>
          <cell r="H2855">
            <v>7252400</v>
          </cell>
        </row>
        <row r="2856">
          <cell r="A2856">
            <v>170240</v>
          </cell>
          <cell r="B2856" t="str">
            <v>TO</v>
          </cell>
          <cell r="C2856" t="str">
            <v>ARRAIAS</v>
          </cell>
          <cell r="D2856" t="str">
            <v>170240</v>
          </cell>
          <cell r="E2856">
            <v>7621</v>
          </cell>
          <cell r="F2856">
            <v>6048946</v>
          </cell>
          <cell r="G2856">
            <v>20438</v>
          </cell>
          <cell r="H2856">
            <v>4127649</v>
          </cell>
        </row>
        <row r="2857">
          <cell r="A2857">
            <v>170255</v>
          </cell>
          <cell r="B2857" t="str">
            <v>TO</v>
          </cell>
          <cell r="C2857" t="str">
            <v>AUGUSTINÓPOLIS</v>
          </cell>
          <cell r="D2857" t="str">
            <v>170255</v>
          </cell>
          <cell r="E2857">
            <v>30840</v>
          </cell>
          <cell r="F2857">
            <v>8466534</v>
          </cell>
          <cell r="G2857">
            <v>22141</v>
          </cell>
          <cell r="H2857">
            <v>5604566</v>
          </cell>
        </row>
        <row r="2858">
          <cell r="A2858">
            <v>170270</v>
          </cell>
          <cell r="B2858" t="str">
            <v>TO</v>
          </cell>
          <cell r="C2858" t="str">
            <v>AURORA DO TOCANTINS</v>
          </cell>
          <cell r="D2858" t="str">
            <v>170270</v>
          </cell>
          <cell r="F2858">
            <v>974814</v>
          </cell>
          <cell r="G2858">
            <v>10</v>
          </cell>
          <cell r="H2858">
            <v>913521</v>
          </cell>
        </row>
        <row r="2859">
          <cell r="A2859">
            <v>170290</v>
          </cell>
          <cell r="B2859" t="str">
            <v>TO</v>
          </cell>
          <cell r="C2859" t="str">
            <v>AXIXÁ DO TOCANTINS</v>
          </cell>
          <cell r="D2859" t="str">
            <v>170290</v>
          </cell>
          <cell r="E2859">
            <v>207</v>
          </cell>
          <cell r="F2859">
            <v>14796347</v>
          </cell>
          <cell r="G2859">
            <v>2540</v>
          </cell>
          <cell r="H2859">
            <v>10435316</v>
          </cell>
        </row>
        <row r="2860">
          <cell r="A2860">
            <v>170300</v>
          </cell>
          <cell r="B2860" t="str">
            <v>TO</v>
          </cell>
          <cell r="C2860" t="str">
            <v>BABAÇULÂNDIA</v>
          </cell>
          <cell r="D2860" t="str">
            <v>170300</v>
          </cell>
          <cell r="E2860">
            <v>37125</v>
          </cell>
          <cell r="F2860">
            <v>8595106</v>
          </cell>
          <cell r="G2860">
            <v>225</v>
          </cell>
          <cell r="H2860">
            <v>5431844</v>
          </cell>
        </row>
        <row r="2861">
          <cell r="A2861">
            <v>170305</v>
          </cell>
          <cell r="B2861" t="str">
            <v>TO</v>
          </cell>
          <cell r="C2861" t="str">
            <v>BANDEIRANTES DO TOCANTINS</v>
          </cell>
          <cell r="D2861" t="str">
            <v>170305</v>
          </cell>
          <cell r="E2861">
            <v>2593</v>
          </cell>
          <cell r="F2861">
            <v>6697927</v>
          </cell>
          <cell r="G2861">
            <v>1333</v>
          </cell>
          <cell r="H2861">
            <v>4378910</v>
          </cell>
        </row>
        <row r="2862">
          <cell r="A2862">
            <v>170307</v>
          </cell>
          <cell r="B2862" t="str">
            <v>TO</v>
          </cell>
          <cell r="C2862" t="str">
            <v>BARRA DO OURO</v>
          </cell>
          <cell r="D2862" t="str">
            <v>170307</v>
          </cell>
          <cell r="E2862">
            <v>2684</v>
          </cell>
          <cell r="F2862">
            <v>2226717</v>
          </cell>
          <cell r="G2862">
            <v>4789</v>
          </cell>
          <cell r="H2862">
            <v>1741109</v>
          </cell>
        </row>
        <row r="2863">
          <cell r="A2863">
            <v>170310</v>
          </cell>
          <cell r="B2863" t="str">
            <v>TO</v>
          </cell>
          <cell r="C2863" t="str">
            <v>BARROLÂNDIA</v>
          </cell>
          <cell r="D2863" t="str">
            <v>170310</v>
          </cell>
          <cell r="E2863">
            <v>5908</v>
          </cell>
          <cell r="F2863">
            <v>5768191</v>
          </cell>
          <cell r="G2863">
            <v>9557</v>
          </cell>
          <cell r="H2863">
            <v>3407579</v>
          </cell>
        </row>
        <row r="2864">
          <cell r="A2864">
            <v>170320</v>
          </cell>
          <cell r="B2864" t="str">
            <v>TO</v>
          </cell>
          <cell r="C2864" t="str">
            <v>BERNARDO SAYÃO</v>
          </cell>
          <cell r="D2864" t="str">
            <v>170320</v>
          </cell>
          <cell r="E2864">
            <v>45353</v>
          </cell>
          <cell r="F2864">
            <v>3441565</v>
          </cell>
          <cell r="G2864">
            <v>1568</v>
          </cell>
          <cell r="H2864">
            <v>1776663</v>
          </cell>
        </row>
        <row r="2865">
          <cell r="A2865">
            <v>170330</v>
          </cell>
          <cell r="B2865" t="str">
            <v>TO</v>
          </cell>
          <cell r="C2865" t="str">
            <v>BOM JESUS DO TOCANTINS</v>
          </cell>
          <cell r="D2865" t="str">
            <v>170330</v>
          </cell>
          <cell r="F2865">
            <v>3891473</v>
          </cell>
          <cell r="G2865">
            <v>6578</v>
          </cell>
          <cell r="H2865">
            <v>2400658</v>
          </cell>
        </row>
        <row r="2866">
          <cell r="A2866">
            <v>170360</v>
          </cell>
          <cell r="B2866" t="str">
            <v>TO</v>
          </cell>
          <cell r="C2866" t="str">
            <v>BRASILÂNDIA DO TOCANTINS</v>
          </cell>
          <cell r="D2866" t="str">
            <v>170360</v>
          </cell>
          <cell r="E2866">
            <v>2571</v>
          </cell>
          <cell r="F2866">
            <v>284705</v>
          </cell>
          <cell r="G2866">
            <v>1075</v>
          </cell>
          <cell r="H2866">
            <v>164884</v>
          </cell>
        </row>
        <row r="2867">
          <cell r="A2867">
            <v>170370</v>
          </cell>
          <cell r="B2867" t="str">
            <v>TO</v>
          </cell>
          <cell r="C2867" t="str">
            <v>BREJINHO DE NAZARÉ</v>
          </cell>
          <cell r="D2867" t="str">
            <v>170370</v>
          </cell>
          <cell r="F2867">
            <v>155</v>
          </cell>
          <cell r="H2867">
            <v>110</v>
          </cell>
        </row>
        <row r="2868">
          <cell r="A2868">
            <v>170380</v>
          </cell>
          <cell r="B2868" t="str">
            <v>TO</v>
          </cell>
          <cell r="C2868" t="str">
            <v>BURITI DO TOCANTINS</v>
          </cell>
          <cell r="D2868" t="str">
            <v>170380</v>
          </cell>
          <cell r="E2868">
            <v>130354</v>
          </cell>
          <cell r="F2868">
            <v>12000452</v>
          </cell>
          <cell r="G2868">
            <v>2122</v>
          </cell>
          <cell r="H2868">
            <v>8092584</v>
          </cell>
        </row>
        <row r="2869">
          <cell r="A2869">
            <v>170382</v>
          </cell>
          <cell r="B2869" t="str">
            <v>TO</v>
          </cell>
          <cell r="C2869" t="str">
            <v>CACHOEIRINHA</v>
          </cell>
          <cell r="D2869" t="str">
            <v>170382</v>
          </cell>
          <cell r="E2869">
            <v>602</v>
          </cell>
          <cell r="F2869">
            <v>3616460</v>
          </cell>
          <cell r="G2869">
            <v>2215</v>
          </cell>
          <cell r="H2869">
            <v>2643166</v>
          </cell>
        </row>
        <row r="2870">
          <cell r="A2870">
            <v>170384</v>
          </cell>
          <cell r="B2870" t="str">
            <v>TO</v>
          </cell>
          <cell r="C2870" t="str">
            <v>CAMPOS LINDOS</v>
          </cell>
          <cell r="D2870" t="str">
            <v>170384</v>
          </cell>
          <cell r="E2870">
            <v>2476</v>
          </cell>
          <cell r="F2870">
            <v>8769804</v>
          </cell>
          <cell r="G2870">
            <v>5074</v>
          </cell>
          <cell r="H2870">
            <v>6474900</v>
          </cell>
        </row>
        <row r="2871">
          <cell r="A2871">
            <v>170386</v>
          </cell>
          <cell r="B2871" t="str">
            <v>TO</v>
          </cell>
          <cell r="C2871" t="str">
            <v>CARIRI DO TOCANTINS</v>
          </cell>
          <cell r="D2871" t="str">
            <v>170386</v>
          </cell>
          <cell r="E2871">
            <v>121461</v>
          </cell>
          <cell r="F2871">
            <v>18468088</v>
          </cell>
          <cell r="G2871">
            <v>44473</v>
          </cell>
          <cell r="H2871">
            <v>11048230</v>
          </cell>
        </row>
        <row r="2872">
          <cell r="A2872">
            <v>170388</v>
          </cell>
          <cell r="B2872" t="str">
            <v>TO</v>
          </cell>
          <cell r="C2872" t="str">
            <v>CARMOLÂNDIA</v>
          </cell>
          <cell r="D2872" t="str">
            <v>170388</v>
          </cell>
          <cell r="E2872">
            <v>1</v>
          </cell>
          <cell r="F2872">
            <v>2671609</v>
          </cell>
          <cell r="G2872">
            <v>2474</v>
          </cell>
          <cell r="H2872">
            <v>2537440</v>
          </cell>
        </row>
        <row r="2873">
          <cell r="A2873">
            <v>170389</v>
          </cell>
          <cell r="B2873" t="str">
            <v>TO</v>
          </cell>
          <cell r="C2873" t="str">
            <v>CARRASCO BONITO</v>
          </cell>
          <cell r="D2873" t="str">
            <v>170389</v>
          </cell>
          <cell r="E2873">
            <v>365</v>
          </cell>
          <cell r="F2873">
            <v>10231767</v>
          </cell>
          <cell r="G2873">
            <v>54175</v>
          </cell>
          <cell r="H2873">
            <v>6733757</v>
          </cell>
        </row>
        <row r="2874">
          <cell r="A2874">
            <v>170390</v>
          </cell>
          <cell r="B2874" t="str">
            <v>TO</v>
          </cell>
          <cell r="C2874" t="str">
            <v>CASEARA</v>
          </cell>
          <cell r="D2874" t="str">
            <v>170390</v>
          </cell>
          <cell r="E2874">
            <v>25</v>
          </cell>
          <cell r="F2874">
            <v>2948553</v>
          </cell>
          <cell r="H2874">
            <v>2302269</v>
          </cell>
        </row>
        <row r="2875">
          <cell r="A2875">
            <v>170410</v>
          </cell>
          <cell r="B2875" t="str">
            <v>TO</v>
          </cell>
          <cell r="C2875" t="str">
            <v>CENTENÁRIO</v>
          </cell>
          <cell r="D2875" t="str">
            <v>170410</v>
          </cell>
          <cell r="E2875">
            <v>1086</v>
          </cell>
          <cell r="F2875">
            <v>4660819</v>
          </cell>
          <cell r="G2875">
            <v>6462</v>
          </cell>
          <cell r="H2875">
            <v>2624775</v>
          </cell>
        </row>
        <row r="2876">
          <cell r="A2876">
            <v>170510</v>
          </cell>
          <cell r="B2876" t="str">
            <v>TO</v>
          </cell>
          <cell r="C2876" t="str">
            <v>CHAPADA DA NATIVIDADE</v>
          </cell>
          <cell r="D2876" t="str">
            <v>170510</v>
          </cell>
          <cell r="F2876">
            <v>231941</v>
          </cell>
          <cell r="G2876">
            <v>450</v>
          </cell>
          <cell r="H2876">
            <v>158459</v>
          </cell>
        </row>
        <row r="2877">
          <cell r="A2877">
            <v>170460</v>
          </cell>
          <cell r="B2877" t="str">
            <v>TO</v>
          </cell>
          <cell r="C2877" t="str">
            <v>CHAPADA DE AREIA</v>
          </cell>
          <cell r="D2877" t="str">
            <v>170460</v>
          </cell>
          <cell r="F2877">
            <v>164145</v>
          </cell>
          <cell r="H2877">
            <v>116490</v>
          </cell>
        </row>
        <row r="2878">
          <cell r="A2878">
            <v>170550</v>
          </cell>
          <cell r="B2878" t="str">
            <v>TO</v>
          </cell>
          <cell r="C2878" t="str">
            <v>COLINAS DO TOCANTINS</v>
          </cell>
          <cell r="D2878" t="str">
            <v>170550</v>
          </cell>
          <cell r="E2878">
            <v>3809</v>
          </cell>
          <cell r="F2878">
            <v>25225285</v>
          </cell>
          <cell r="G2878">
            <v>37487</v>
          </cell>
          <cell r="H2878">
            <v>16169343</v>
          </cell>
        </row>
        <row r="2879">
          <cell r="A2879">
            <v>171670</v>
          </cell>
          <cell r="B2879" t="str">
            <v>TO</v>
          </cell>
          <cell r="C2879" t="str">
            <v>COLMÉIA</v>
          </cell>
          <cell r="D2879" t="str">
            <v>171670</v>
          </cell>
          <cell r="E2879">
            <v>2213</v>
          </cell>
          <cell r="F2879">
            <v>1334742</v>
          </cell>
          <cell r="G2879">
            <v>7240</v>
          </cell>
          <cell r="H2879">
            <v>782744</v>
          </cell>
        </row>
        <row r="2880">
          <cell r="A2880">
            <v>170555</v>
          </cell>
          <cell r="B2880" t="str">
            <v>TO</v>
          </cell>
          <cell r="C2880" t="str">
            <v>COMBINADO</v>
          </cell>
          <cell r="D2880" t="str">
            <v>170555</v>
          </cell>
          <cell r="F2880">
            <v>871655</v>
          </cell>
          <cell r="G2880">
            <v>4377</v>
          </cell>
          <cell r="H2880">
            <v>431232</v>
          </cell>
        </row>
        <row r="2881">
          <cell r="A2881">
            <v>170560</v>
          </cell>
          <cell r="B2881" t="str">
            <v>TO</v>
          </cell>
          <cell r="C2881" t="str">
            <v>CONCEIÇÃO DO TOCANTINS</v>
          </cell>
          <cell r="D2881" t="str">
            <v>170560</v>
          </cell>
          <cell r="E2881">
            <v>35</v>
          </cell>
          <cell r="F2881">
            <v>15529843</v>
          </cell>
          <cell r="G2881">
            <v>151</v>
          </cell>
          <cell r="H2881">
            <v>11222828</v>
          </cell>
        </row>
        <row r="2882">
          <cell r="A2882">
            <v>170600</v>
          </cell>
          <cell r="B2882" t="str">
            <v>TO</v>
          </cell>
          <cell r="C2882" t="str">
            <v>COUTO MAGALHÃES</v>
          </cell>
          <cell r="D2882" t="str">
            <v>170600</v>
          </cell>
          <cell r="E2882">
            <v>10566</v>
          </cell>
          <cell r="F2882">
            <v>2165918</v>
          </cell>
          <cell r="G2882">
            <v>5165</v>
          </cell>
          <cell r="H2882">
            <v>803396</v>
          </cell>
        </row>
        <row r="2883">
          <cell r="A2883">
            <v>170610</v>
          </cell>
          <cell r="B2883" t="str">
            <v>TO</v>
          </cell>
          <cell r="C2883" t="str">
            <v>CRISTALÂNDIA</v>
          </cell>
          <cell r="D2883" t="str">
            <v>170610</v>
          </cell>
          <cell r="E2883">
            <v>2282</v>
          </cell>
          <cell r="F2883">
            <v>3885295</v>
          </cell>
          <cell r="G2883">
            <v>804</v>
          </cell>
          <cell r="H2883">
            <v>2380416</v>
          </cell>
        </row>
        <row r="2884">
          <cell r="A2884">
            <v>170625</v>
          </cell>
          <cell r="B2884" t="str">
            <v>TO</v>
          </cell>
          <cell r="C2884" t="str">
            <v>CRIXÁS DO TOCANTINS</v>
          </cell>
          <cell r="D2884" t="str">
            <v>170625</v>
          </cell>
          <cell r="E2884">
            <v>43579</v>
          </cell>
          <cell r="F2884">
            <v>3165342</v>
          </cell>
          <cell r="G2884">
            <v>22297</v>
          </cell>
          <cell r="H2884">
            <v>1040221</v>
          </cell>
        </row>
        <row r="2885">
          <cell r="A2885">
            <v>170650</v>
          </cell>
          <cell r="B2885" t="str">
            <v>TO</v>
          </cell>
          <cell r="C2885" t="str">
            <v>DARCINÓPOLIS</v>
          </cell>
          <cell r="D2885" t="str">
            <v>170650</v>
          </cell>
          <cell r="E2885">
            <v>2271</v>
          </cell>
          <cell r="F2885">
            <v>2609644</v>
          </cell>
          <cell r="G2885">
            <v>1</v>
          </cell>
          <cell r="H2885">
            <v>2300684</v>
          </cell>
        </row>
        <row r="2886">
          <cell r="A2886">
            <v>170700</v>
          </cell>
          <cell r="B2886" t="str">
            <v>TO</v>
          </cell>
          <cell r="C2886" t="str">
            <v>DIANÓPOLIS</v>
          </cell>
          <cell r="D2886" t="str">
            <v>170700</v>
          </cell>
          <cell r="E2886">
            <v>62485</v>
          </cell>
          <cell r="F2886">
            <v>30730719</v>
          </cell>
          <cell r="G2886">
            <v>8845</v>
          </cell>
          <cell r="H2886">
            <v>20285879</v>
          </cell>
        </row>
        <row r="2887">
          <cell r="A2887">
            <v>170710</v>
          </cell>
          <cell r="B2887" t="str">
            <v>TO</v>
          </cell>
          <cell r="C2887" t="str">
            <v>DIVINÓPOLIS DO TOCANTINS</v>
          </cell>
          <cell r="D2887" t="str">
            <v>170710</v>
          </cell>
          <cell r="E2887">
            <v>686</v>
          </cell>
          <cell r="F2887">
            <v>5948732</v>
          </cell>
          <cell r="G2887">
            <v>2483</v>
          </cell>
          <cell r="H2887">
            <v>3755462</v>
          </cell>
        </row>
        <row r="2888">
          <cell r="A2888">
            <v>170720</v>
          </cell>
          <cell r="B2888" t="str">
            <v>TO</v>
          </cell>
          <cell r="C2888" t="str">
            <v>DOIS IRMÃOS DO TOCANTINS</v>
          </cell>
          <cell r="D2888" t="str">
            <v>170720</v>
          </cell>
          <cell r="E2888">
            <v>3270</v>
          </cell>
          <cell r="F2888">
            <v>4172376</v>
          </cell>
          <cell r="G2888">
            <v>314</v>
          </cell>
          <cell r="H2888">
            <v>3036829</v>
          </cell>
        </row>
        <row r="2889">
          <cell r="A2889">
            <v>170730</v>
          </cell>
          <cell r="B2889" t="str">
            <v>TO</v>
          </cell>
          <cell r="C2889" t="str">
            <v>DUERÉ</v>
          </cell>
          <cell r="D2889" t="str">
            <v>170730</v>
          </cell>
          <cell r="E2889">
            <v>798</v>
          </cell>
          <cell r="F2889">
            <v>6458524</v>
          </cell>
          <cell r="G2889">
            <v>1350</v>
          </cell>
          <cell r="H2889">
            <v>4812088</v>
          </cell>
        </row>
        <row r="2890">
          <cell r="A2890">
            <v>170740</v>
          </cell>
          <cell r="B2890" t="str">
            <v>TO</v>
          </cell>
          <cell r="C2890" t="str">
            <v>ESPERANTINA</v>
          </cell>
          <cell r="D2890" t="str">
            <v>170740</v>
          </cell>
          <cell r="E2890">
            <v>3793</v>
          </cell>
          <cell r="F2890">
            <v>2312857</v>
          </cell>
          <cell r="G2890">
            <v>16428</v>
          </cell>
          <cell r="H2890">
            <v>1398445</v>
          </cell>
        </row>
        <row r="2891">
          <cell r="A2891">
            <v>170755</v>
          </cell>
          <cell r="B2891" t="str">
            <v>TO</v>
          </cell>
          <cell r="C2891" t="str">
            <v>FÁTIMA</v>
          </cell>
          <cell r="D2891" t="str">
            <v>170755</v>
          </cell>
          <cell r="F2891">
            <v>1630554</v>
          </cell>
          <cell r="H2891">
            <v>1156558</v>
          </cell>
        </row>
        <row r="2892">
          <cell r="A2892">
            <v>170765</v>
          </cell>
          <cell r="B2892" t="str">
            <v>TO</v>
          </cell>
          <cell r="C2892" t="str">
            <v>FIGUEIRÓPOLIS</v>
          </cell>
          <cell r="D2892" t="str">
            <v>170765</v>
          </cell>
          <cell r="E2892">
            <v>5336</v>
          </cell>
          <cell r="F2892">
            <v>14088439</v>
          </cell>
          <cell r="G2892">
            <v>8985</v>
          </cell>
          <cell r="H2892">
            <v>8620662</v>
          </cell>
        </row>
        <row r="2893">
          <cell r="A2893">
            <v>170770</v>
          </cell>
          <cell r="B2893" t="str">
            <v>TO</v>
          </cell>
          <cell r="C2893" t="str">
            <v>FILADÉLFIA</v>
          </cell>
          <cell r="D2893" t="str">
            <v>170770</v>
          </cell>
          <cell r="E2893">
            <v>452</v>
          </cell>
          <cell r="F2893">
            <v>2467077</v>
          </cell>
          <cell r="G2893">
            <v>342</v>
          </cell>
          <cell r="H2893">
            <v>2345887</v>
          </cell>
        </row>
        <row r="2894">
          <cell r="A2894">
            <v>170820</v>
          </cell>
          <cell r="B2894" t="str">
            <v>TO</v>
          </cell>
          <cell r="C2894" t="str">
            <v>FORMOSO DO ARAGUAIA</v>
          </cell>
          <cell r="D2894" t="str">
            <v>170820</v>
          </cell>
          <cell r="E2894">
            <v>121218</v>
          </cell>
          <cell r="F2894">
            <v>8002669</v>
          </cell>
          <cell r="G2894">
            <v>15890</v>
          </cell>
          <cell r="H2894">
            <v>4638946</v>
          </cell>
        </row>
        <row r="2895">
          <cell r="A2895">
            <v>170825</v>
          </cell>
          <cell r="B2895" t="str">
            <v>TO</v>
          </cell>
          <cell r="C2895" t="str">
            <v>FORTALEZA DO TABOCÃO</v>
          </cell>
          <cell r="D2895" t="str">
            <v>170825</v>
          </cell>
          <cell r="E2895">
            <v>4798</v>
          </cell>
          <cell r="F2895">
            <v>2354098</v>
          </cell>
          <cell r="G2895">
            <v>1914</v>
          </cell>
          <cell r="H2895">
            <v>2011314</v>
          </cell>
        </row>
        <row r="2896">
          <cell r="A2896">
            <v>170830</v>
          </cell>
          <cell r="B2896" t="str">
            <v>TO</v>
          </cell>
          <cell r="C2896" t="str">
            <v>GOIANORTE</v>
          </cell>
          <cell r="D2896" t="str">
            <v>170830</v>
          </cell>
          <cell r="E2896">
            <v>3964</v>
          </cell>
          <cell r="F2896">
            <v>3963738</v>
          </cell>
          <cell r="G2896">
            <v>4132</v>
          </cell>
          <cell r="H2896">
            <v>3573436</v>
          </cell>
        </row>
        <row r="2897">
          <cell r="A2897">
            <v>170900</v>
          </cell>
          <cell r="B2897" t="str">
            <v>TO</v>
          </cell>
          <cell r="C2897" t="str">
            <v>GOIATINS</v>
          </cell>
          <cell r="D2897" t="str">
            <v>170900</v>
          </cell>
          <cell r="E2897">
            <v>29558</v>
          </cell>
          <cell r="F2897">
            <v>6882925</v>
          </cell>
          <cell r="G2897">
            <v>7604</v>
          </cell>
          <cell r="H2897">
            <v>5596556</v>
          </cell>
        </row>
        <row r="2898">
          <cell r="A2898">
            <v>170930</v>
          </cell>
          <cell r="B2898" t="str">
            <v>TO</v>
          </cell>
          <cell r="C2898" t="str">
            <v>GUARAÍ</v>
          </cell>
          <cell r="D2898" t="str">
            <v>170930</v>
          </cell>
          <cell r="E2898">
            <v>4258</v>
          </cell>
          <cell r="F2898">
            <v>26587069</v>
          </cell>
          <cell r="G2898">
            <v>1140</v>
          </cell>
          <cell r="H2898">
            <v>16932392</v>
          </cell>
        </row>
        <row r="2899">
          <cell r="A2899">
            <v>170950</v>
          </cell>
          <cell r="B2899" t="str">
            <v>TO</v>
          </cell>
          <cell r="C2899" t="str">
            <v>GURUPI</v>
          </cell>
          <cell r="D2899" t="str">
            <v>170950</v>
          </cell>
          <cell r="E2899">
            <v>391331</v>
          </cell>
          <cell r="F2899">
            <v>115427777</v>
          </cell>
          <cell r="G2899">
            <v>156095</v>
          </cell>
          <cell r="H2899">
            <v>77909881</v>
          </cell>
        </row>
        <row r="2900">
          <cell r="A2900">
            <v>170980</v>
          </cell>
          <cell r="B2900" t="str">
            <v>TO</v>
          </cell>
          <cell r="C2900" t="str">
            <v>IPUEIRAS</v>
          </cell>
          <cell r="D2900" t="str">
            <v>170980</v>
          </cell>
          <cell r="F2900">
            <v>2486089</v>
          </cell>
          <cell r="H2900">
            <v>1900458</v>
          </cell>
        </row>
        <row r="2901">
          <cell r="A2901">
            <v>171050</v>
          </cell>
          <cell r="B2901" t="str">
            <v>TO</v>
          </cell>
          <cell r="C2901" t="str">
            <v>ITACAJÁ</v>
          </cell>
          <cell r="D2901" t="str">
            <v>171050</v>
          </cell>
          <cell r="F2901">
            <v>5345880</v>
          </cell>
          <cell r="H2901">
            <v>4080528</v>
          </cell>
        </row>
        <row r="2902">
          <cell r="A2902">
            <v>171070</v>
          </cell>
          <cell r="B2902" t="str">
            <v>TO</v>
          </cell>
          <cell r="C2902" t="str">
            <v>ITAGUATINS</v>
          </cell>
          <cell r="D2902" t="str">
            <v>171070</v>
          </cell>
          <cell r="F2902">
            <v>1842228</v>
          </cell>
          <cell r="G2902">
            <v>200</v>
          </cell>
          <cell r="H2902">
            <v>1303264</v>
          </cell>
        </row>
        <row r="2903">
          <cell r="A2903">
            <v>171090</v>
          </cell>
          <cell r="B2903" t="str">
            <v>TO</v>
          </cell>
          <cell r="C2903" t="str">
            <v>ITAPIRATINS</v>
          </cell>
          <cell r="D2903" t="str">
            <v>171090</v>
          </cell>
          <cell r="E2903">
            <v>16505</v>
          </cell>
          <cell r="F2903">
            <v>2359245</v>
          </cell>
          <cell r="G2903">
            <v>21114</v>
          </cell>
          <cell r="H2903">
            <v>4127235</v>
          </cell>
        </row>
        <row r="2904">
          <cell r="A2904">
            <v>171110</v>
          </cell>
          <cell r="B2904" t="str">
            <v>TO</v>
          </cell>
          <cell r="C2904" t="str">
            <v>ITAPORÃ DO TOCANTINS</v>
          </cell>
          <cell r="D2904" t="str">
            <v>171110</v>
          </cell>
          <cell r="E2904">
            <v>2044</v>
          </cell>
          <cell r="F2904">
            <v>2351119</v>
          </cell>
          <cell r="G2904">
            <v>7312</v>
          </cell>
          <cell r="H2904">
            <v>1819813</v>
          </cell>
        </row>
        <row r="2905">
          <cell r="A2905">
            <v>171150</v>
          </cell>
          <cell r="B2905" t="str">
            <v>TO</v>
          </cell>
          <cell r="C2905" t="str">
            <v>JAÚ DO TOCANTINS</v>
          </cell>
          <cell r="D2905" t="str">
            <v>171150</v>
          </cell>
          <cell r="E2905">
            <v>22373</v>
          </cell>
          <cell r="F2905">
            <v>9710407</v>
          </cell>
          <cell r="G2905">
            <v>3123</v>
          </cell>
          <cell r="H2905">
            <v>7772691</v>
          </cell>
        </row>
        <row r="2906">
          <cell r="A2906">
            <v>171180</v>
          </cell>
          <cell r="B2906" t="str">
            <v>TO</v>
          </cell>
          <cell r="C2906" t="str">
            <v>JUARINA</v>
          </cell>
          <cell r="D2906" t="str">
            <v>171180</v>
          </cell>
          <cell r="E2906">
            <v>3472</v>
          </cell>
          <cell r="F2906">
            <v>2585555</v>
          </cell>
          <cell r="G2906">
            <v>6299</v>
          </cell>
          <cell r="H2906">
            <v>2645953</v>
          </cell>
        </row>
        <row r="2907">
          <cell r="A2907">
            <v>171190</v>
          </cell>
          <cell r="B2907" t="str">
            <v>TO</v>
          </cell>
          <cell r="C2907" t="str">
            <v>LAGOA DA CONFUSÃO</v>
          </cell>
          <cell r="D2907" t="str">
            <v>171190</v>
          </cell>
          <cell r="E2907">
            <v>13097</v>
          </cell>
          <cell r="F2907">
            <v>8145668</v>
          </cell>
          <cell r="G2907">
            <v>36869</v>
          </cell>
          <cell r="H2907">
            <v>5317274</v>
          </cell>
        </row>
        <row r="2908">
          <cell r="A2908">
            <v>171195</v>
          </cell>
          <cell r="B2908" t="str">
            <v>TO</v>
          </cell>
          <cell r="C2908" t="str">
            <v>LAGOA DO TOCANTINS</v>
          </cell>
          <cell r="D2908" t="str">
            <v>171195</v>
          </cell>
          <cell r="E2908">
            <v>98529</v>
          </cell>
          <cell r="F2908">
            <v>2881931</v>
          </cell>
          <cell r="G2908">
            <v>1090</v>
          </cell>
          <cell r="H2908">
            <v>2386095</v>
          </cell>
        </row>
        <row r="2909">
          <cell r="A2909">
            <v>171200</v>
          </cell>
          <cell r="B2909" t="str">
            <v>TO</v>
          </cell>
          <cell r="C2909" t="str">
            <v>LAJEADO</v>
          </cell>
          <cell r="D2909" t="str">
            <v>171200</v>
          </cell>
          <cell r="E2909">
            <v>12243</v>
          </cell>
          <cell r="F2909">
            <v>2322254</v>
          </cell>
          <cell r="G2909">
            <v>916</v>
          </cell>
          <cell r="H2909">
            <v>2208450</v>
          </cell>
        </row>
        <row r="2910">
          <cell r="A2910">
            <v>171215</v>
          </cell>
          <cell r="B2910" t="str">
            <v>TO</v>
          </cell>
          <cell r="C2910" t="str">
            <v>LAVANDEIRA</v>
          </cell>
          <cell r="D2910" t="str">
            <v>171215</v>
          </cell>
          <cell r="F2910">
            <v>2243165</v>
          </cell>
          <cell r="H2910">
            <v>1545089</v>
          </cell>
        </row>
        <row r="2911">
          <cell r="A2911">
            <v>171240</v>
          </cell>
          <cell r="B2911" t="str">
            <v>TO</v>
          </cell>
          <cell r="C2911" t="str">
            <v>LIZARDA</v>
          </cell>
          <cell r="D2911" t="str">
            <v>171240</v>
          </cell>
          <cell r="E2911">
            <v>3403</v>
          </cell>
          <cell r="F2911">
            <v>10566731</v>
          </cell>
          <cell r="H2911">
            <v>7481562</v>
          </cell>
        </row>
        <row r="2912">
          <cell r="A2912">
            <v>171245</v>
          </cell>
          <cell r="B2912" t="str">
            <v>TO</v>
          </cell>
          <cell r="C2912" t="str">
            <v>LUZINÓPOLIS</v>
          </cell>
          <cell r="D2912" t="str">
            <v>171245</v>
          </cell>
          <cell r="E2912">
            <v>93</v>
          </cell>
          <cell r="F2912">
            <v>3762402</v>
          </cell>
          <cell r="H2912">
            <v>2690531</v>
          </cell>
        </row>
        <row r="2913">
          <cell r="A2913">
            <v>171250</v>
          </cell>
          <cell r="B2913" t="str">
            <v>TO</v>
          </cell>
          <cell r="C2913" t="str">
            <v>MARIANÓPOLIS DO TOCANTINS</v>
          </cell>
          <cell r="D2913" t="str">
            <v>171250</v>
          </cell>
          <cell r="E2913">
            <v>9117</v>
          </cell>
          <cell r="F2913">
            <v>2780322</v>
          </cell>
          <cell r="G2913">
            <v>2801</v>
          </cell>
          <cell r="H2913">
            <v>1787223</v>
          </cell>
        </row>
        <row r="2914">
          <cell r="A2914">
            <v>171270</v>
          </cell>
          <cell r="B2914" t="str">
            <v>TO</v>
          </cell>
          <cell r="C2914" t="str">
            <v>MATEIROS</v>
          </cell>
          <cell r="D2914" t="str">
            <v>171270</v>
          </cell>
          <cell r="F2914">
            <v>18143289</v>
          </cell>
          <cell r="G2914">
            <v>469372</v>
          </cell>
          <cell r="H2914">
            <v>11431470</v>
          </cell>
        </row>
        <row r="2915">
          <cell r="A2915">
            <v>171280</v>
          </cell>
          <cell r="B2915" t="str">
            <v>TO</v>
          </cell>
          <cell r="C2915" t="str">
            <v>MAURILÂNDIA DO TOCANTINS</v>
          </cell>
          <cell r="D2915" t="str">
            <v>171280</v>
          </cell>
          <cell r="E2915">
            <v>41</v>
          </cell>
          <cell r="F2915">
            <v>4837208</v>
          </cell>
          <cell r="G2915">
            <v>6330</v>
          </cell>
          <cell r="H2915">
            <v>3868608</v>
          </cell>
        </row>
        <row r="2916">
          <cell r="A2916">
            <v>171320</v>
          </cell>
          <cell r="B2916" t="str">
            <v>TO</v>
          </cell>
          <cell r="C2916" t="str">
            <v>MIRACEMA DO TOCANTINS</v>
          </cell>
          <cell r="D2916" t="str">
            <v>171320</v>
          </cell>
          <cell r="E2916">
            <v>167436</v>
          </cell>
          <cell r="F2916">
            <v>23267269</v>
          </cell>
          <cell r="G2916">
            <v>113587</v>
          </cell>
          <cell r="H2916">
            <v>17956810</v>
          </cell>
        </row>
        <row r="2917">
          <cell r="A2917">
            <v>171330</v>
          </cell>
          <cell r="B2917" t="str">
            <v>TO</v>
          </cell>
          <cell r="C2917" t="str">
            <v>MIRANORTE</v>
          </cell>
          <cell r="D2917" t="str">
            <v>171330</v>
          </cell>
          <cell r="E2917">
            <v>28711</v>
          </cell>
          <cell r="F2917">
            <v>9308038</v>
          </cell>
          <cell r="G2917">
            <v>26164</v>
          </cell>
          <cell r="H2917">
            <v>5800891</v>
          </cell>
        </row>
        <row r="2918">
          <cell r="A2918">
            <v>171360</v>
          </cell>
          <cell r="B2918" t="str">
            <v>TO</v>
          </cell>
          <cell r="C2918" t="str">
            <v>MONTE DO CARMO</v>
          </cell>
          <cell r="D2918" t="str">
            <v>171360</v>
          </cell>
          <cell r="E2918">
            <v>4053</v>
          </cell>
          <cell r="F2918">
            <v>224182</v>
          </cell>
          <cell r="H2918">
            <v>161084</v>
          </cell>
        </row>
        <row r="2919">
          <cell r="A2919">
            <v>171370</v>
          </cell>
          <cell r="B2919" t="str">
            <v>TO</v>
          </cell>
          <cell r="C2919" t="str">
            <v>MONTE SANTO DO TOCANTINS</v>
          </cell>
          <cell r="D2919" t="str">
            <v>171370</v>
          </cell>
          <cell r="E2919">
            <v>18125</v>
          </cell>
          <cell r="F2919">
            <v>2977516</v>
          </cell>
          <cell r="G2919">
            <v>4434</v>
          </cell>
          <cell r="H2919">
            <v>1847446</v>
          </cell>
        </row>
        <row r="2920">
          <cell r="A2920">
            <v>171395</v>
          </cell>
          <cell r="B2920" t="str">
            <v>TO</v>
          </cell>
          <cell r="C2920" t="str">
            <v>MURICILÂNDIA</v>
          </cell>
          <cell r="D2920" t="str">
            <v>171395</v>
          </cell>
          <cell r="E2920">
            <v>8386</v>
          </cell>
          <cell r="F2920">
            <v>3054497</v>
          </cell>
          <cell r="G2920">
            <v>1911</v>
          </cell>
          <cell r="H2920">
            <v>1502235</v>
          </cell>
        </row>
        <row r="2921">
          <cell r="A2921">
            <v>171420</v>
          </cell>
          <cell r="B2921" t="str">
            <v>TO</v>
          </cell>
          <cell r="C2921" t="str">
            <v>NATIVIDADE</v>
          </cell>
          <cell r="D2921" t="str">
            <v>171420</v>
          </cell>
          <cell r="F2921">
            <v>508416</v>
          </cell>
          <cell r="H2921">
            <v>334296</v>
          </cell>
        </row>
        <row r="2922">
          <cell r="A2922">
            <v>171430</v>
          </cell>
          <cell r="B2922" t="str">
            <v>TO</v>
          </cell>
          <cell r="C2922" t="str">
            <v>NAZARÉ</v>
          </cell>
          <cell r="D2922" t="str">
            <v>171430</v>
          </cell>
          <cell r="E2922">
            <v>3922</v>
          </cell>
          <cell r="F2922">
            <v>4775135</v>
          </cell>
          <cell r="G2922">
            <v>4338</v>
          </cell>
          <cell r="H2922">
            <v>3013565</v>
          </cell>
        </row>
        <row r="2923">
          <cell r="A2923">
            <v>171488</v>
          </cell>
          <cell r="B2923" t="str">
            <v>TO</v>
          </cell>
          <cell r="C2923" t="str">
            <v>NOVA OLINDA</v>
          </cell>
          <cell r="D2923" t="str">
            <v>171488</v>
          </cell>
          <cell r="E2923">
            <v>31220</v>
          </cell>
          <cell r="F2923">
            <v>11321251</v>
          </cell>
          <cell r="G2923">
            <v>46209</v>
          </cell>
          <cell r="H2923">
            <v>7577731</v>
          </cell>
        </row>
        <row r="2924">
          <cell r="A2924">
            <v>171500</v>
          </cell>
          <cell r="B2924" t="str">
            <v>TO</v>
          </cell>
          <cell r="C2924" t="str">
            <v>NOVA ROSALÂNDIA</v>
          </cell>
          <cell r="D2924" t="str">
            <v>171500</v>
          </cell>
          <cell r="E2924">
            <v>10211</v>
          </cell>
          <cell r="F2924">
            <v>12060847</v>
          </cell>
          <cell r="G2924">
            <v>3084</v>
          </cell>
          <cell r="H2924">
            <v>12043761</v>
          </cell>
        </row>
        <row r="2925">
          <cell r="A2925">
            <v>171510</v>
          </cell>
          <cell r="B2925" t="str">
            <v>TO</v>
          </cell>
          <cell r="C2925" t="str">
            <v>NOVO ACORDO</v>
          </cell>
          <cell r="D2925" t="str">
            <v>171510</v>
          </cell>
          <cell r="E2925">
            <v>8122</v>
          </cell>
          <cell r="F2925">
            <v>2999226</v>
          </cell>
          <cell r="G2925">
            <v>5102</v>
          </cell>
          <cell r="H2925">
            <v>1666293</v>
          </cell>
        </row>
        <row r="2926">
          <cell r="A2926">
            <v>171515</v>
          </cell>
          <cell r="B2926" t="str">
            <v>TO</v>
          </cell>
          <cell r="C2926" t="str">
            <v>NOVO ALEGRE</v>
          </cell>
          <cell r="D2926" t="str">
            <v>171515</v>
          </cell>
          <cell r="E2926">
            <v>826</v>
          </cell>
          <cell r="F2926">
            <v>1971663</v>
          </cell>
          <cell r="G2926">
            <v>2569</v>
          </cell>
          <cell r="H2926">
            <v>1107216</v>
          </cell>
        </row>
        <row r="2927">
          <cell r="A2927">
            <v>171525</v>
          </cell>
          <cell r="B2927" t="str">
            <v>TO</v>
          </cell>
          <cell r="C2927" t="str">
            <v>NOVO JARDIM</v>
          </cell>
          <cell r="D2927" t="str">
            <v>171525</v>
          </cell>
          <cell r="F2927">
            <v>5039904</v>
          </cell>
          <cell r="H2927">
            <v>3342481</v>
          </cell>
        </row>
        <row r="2928">
          <cell r="A2928">
            <v>171550</v>
          </cell>
          <cell r="B2928" t="str">
            <v>TO</v>
          </cell>
          <cell r="C2928" t="str">
            <v>OLIVEIRA DE FÁTIMA</v>
          </cell>
          <cell r="D2928" t="str">
            <v>171550</v>
          </cell>
          <cell r="E2928">
            <v>2796</v>
          </cell>
          <cell r="F2928">
            <v>3623297</v>
          </cell>
          <cell r="G2928">
            <v>8340</v>
          </cell>
          <cell r="H2928">
            <v>4748054</v>
          </cell>
        </row>
        <row r="2929">
          <cell r="A2929">
            <v>172100</v>
          </cell>
          <cell r="B2929" t="str">
            <v>TO</v>
          </cell>
          <cell r="C2929" t="str">
            <v>PALMAS</v>
          </cell>
          <cell r="D2929" t="str">
            <v>172100</v>
          </cell>
          <cell r="E2929">
            <v>1014422</v>
          </cell>
          <cell r="F2929">
            <v>83785701</v>
          </cell>
          <cell r="G2929">
            <v>1180158</v>
          </cell>
          <cell r="H2929">
            <v>85997754</v>
          </cell>
        </row>
        <row r="2930">
          <cell r="A2930">
            <v>171570</v>
          </cell>
          <cell r="B2930" t="str">
            <v>TO</v>
          </cell>
          <cell r="C2930" t="str">
            <v>PALMEIRANTE</v>
          </cell>
          <cell r="D2930" t="str">
            <v>171570</v>
          </cell>
          <cell r="E2930">
            <v>417</v>
          </cell>
          <cell r="F2930">
            <v>11333930</v>
          </cell>
          <cell r="G2930">
            <v>4</v>
          </cell>
          <cell r="H2930">
            <v>8343534</v>
          </cell>
        </row>
        <row r="2931">
          <cell r="A2931">
            <v>171380</v>
          </cell>
          <cell r="B2931" t="str">
            <v>TO</v>
          </cell>
          <cell r="C2931" t="str">
            <v>PALMEIRAS DO TOCANTINS</v>
          </cell>
          <cell r="D2931" t="str">
            <v>171380</v>
          </cell>
          <cell r="E2931">
            <v>15032</v>
          </cell>
          <cell r="F2931">
            <v>2240883</v>
          </cell>
          <cell r="G2931">
            <v>5632</v>
          </cell>
          <cell r="H2931">
            <v>1594141</v>
          </cell>
        </row>
        <row r="2932">
          <cell r="A2932">
            <v>171575</v>
          </cell>
          <cell r="B2932" t="str">
            <v>TO</v>
          </cell>
          <cell r="C2932" t="str">
            <v>PALMEIRÓPOLIS</v>
          </cell>
          <cell r="D2932" t="str">
            <v>171575</v>
          </cell>
          <cell r="E2932">
            <v>7677</v>
          </cell>
          <cell r="F2932">
            <v>3481317</v>
          </cell>
          <cell r="G2932">
            <v>3910</v>
          </cell>
          <cell r="H2932">
            <v>2324042</v>
          </cell>
        </row>
        <row r="2933">
          <cell r="A2933">
            <v>171610</v>
          </cell>
          <cell r="B2933" t="str">
            <v>TO</v>
          </cell>
          <cell r="C2933" t="str">
            <v>PARAÍSO DO TOCANTINS</v>
          </cell>
          <cell r="D2933" t="str">
            <v>171610</v>
          </cell>
          <cell r="E2933">
            <v>11041</v>
          </cell>
          <cell r="F2933">
            <v>19911617</v>
          </cell>
          <cell r="G2933">
            <v>46049</v>
          </cell>
          <cell r="H2933">
            <v>13329574</v>
          </cell>
        </row>
        <row r="2934">
          <cell r="A2934">
            <v>171620</v>
          </cell>
          <cell r="B2934" t="str">
            <v>TO</v>
          </cell>
          <cell r="C2934" t="str">
            <v>PARANÃ</v>
          </cell>
          <cell r="D2934" t="str">
            <v>171620</v>
          </cell>
          <cell r="E2934">
            <v>2185</v>
          </cell>
          <cell r="F2934">
            <v>8854963</v>
          </cell>
          <cell r="G2934">
            <v>233373</v>
          </cell>
          <cell r="H2934">
            <v>1993042</v>
          </cell>
        </row>
        <row r="2935">
          <cell r="A2935">
            <v>171630</v>
          </cell>
          <cell r="B2935" t="str">
            <v>TO</v>
          </cell>
          <cell r="C2935" t="str">
            <v>PAU D'ARCO</v>
          </cell>
          <cell r="D2935" t="str">
            <v>171630</v>
          </cell>
          <cell r="E2935">
            <v>10409</v>
          </cell>
          <cell r="F2935">
            <v>1546673</v>
          </cell>
          <cell r="G2935">
            <v>1325</v>
          </cell>
          <cell r="H2935">
            <v>991631</v>
          </cell>
        </row>
        <row r="2936">
          <cell r="A2936">
            <v>171650</v>
          </cell>
          <cell r="B2936" t="str">
            <v>TO</v>
          </cell>
          <cell r="C2936" t="str">
            <v>PEDRO AFONSO</v>
          </cell>
          <cell r="D2936" t="str">
            <v>171650</v>
          </cell>
          <cell r="E2936">
            <v>466</v>
          </cell>
          <cell r="F2936">
            <v>17517115</v>
          </cell>
          <cell r="G2936">
            <v>2475</v>
          </cell>
          <cell r="H2936">
            <v>11317107</v>
          </cell>
        </row>
        <row r="2937">
          <cell r="A2937">
            <v>171660</v>
          </cell>
          <cell r="B2937" t="str">
            <v>TO</v>
          </cell>
          <cell r="C2937" t="str">
            <v>PEIXE</v>
          </cell>
          <cell r="D2937" t="str">
            <v>171660</v>
          </cell>
          <cell r="E2937">
            <v>19526</v>
          </cell>
          <cell r="F2937">
            <v>7774188</v>
          </cell>
          <cell r="G2937">
            <v>5485</v>
          </cell>
          <cell r="H2937">
            <v>6854072</v>
          </cell>
        </row>
        <row r="2938">
          <cell r="A2938">
            <v>171665</v>
          </cell>
          <cell r="B2938" t="str">
            <v>TO</v>
          </cell>
          <cell r="C2938" t="str">
            <v>PEQUIZEIRO</v>
          </cell>
          <cell r="D2938" t="str">
            <v>171665</v>
          </cell>
          <cell r="F2938">
            <v>17712408</v>
          </cell>
          <cell r="H2938">
            <v>12570096</v>
          </cell>
        </row>
        <row r="2939">
          <cell r="A2939">
            <v>171700</v>
          </cell>
          <cell r="B2939" t="str">
            <v>TO</v>
          </cell>
          <cell r="C2939" t="str">
            <v>PINDORAMA DO TOCANTINS</v>
          </cell>
          <cell r="D2939" t="str">
            <v>171700</v>
          </cell>
          <cell r="F2939">
            <v>908100</v>
          </cell>
          <cell r="G2939">
            <v>5518</v>
          </cell>
          <cell r="H2939">
            <v>1254926</v>
          </cell>
        </row>
        <row r="2940">
          <cell r="A2940">
            <v>171720</v>
          </cell>
          <cell r="B2940" t="str">
            <v>TO</v>
          </cell>
          <cell r="C2940" t="str">
            <v>PIRAQUÊ</v>
          </cell>
          <cell r="D2940" t="str">
            <v>171720</v>
          </cell>
          <cell r="F2940">
            <v>417446</v>
          </cell>
          <cell r="H2940">
            <v>296252</v>
          </cell>
        </row>
        <row r="2941">
          <cell r="A2941">
            <v>171750</v>
          </cell>
          <cell r="B2941" t="str">
            <v>TO</v>
          </cell>
          <cell r="C2941" t="str">
            <v>PIUM</v>
          </cell>
          <cell r="D2941" t="str">
            <v>171750</v>
          </cell>
          <cell r="E2941">
            <v>3275</v>
          </cell>
          <cell r="F2941">
            <v>14313414</v>
          </cell>
          <cell r="G2941">
            <v>49222</v>
          </cell>
          <cell r="H2941">
            <v>7881089</v>
          </cell>
        </row>
        <row r="2942">
          <cell r="A2942">
            <v>171780</v>
          </cell>
          <cell r="B2942" t="str">
            <v>TO</v>
          </cell>
          <cell r="C2942" t="str">
            <v>PONTE ALTA DO BOM JESUS</v>
          </cell>
          <cell r="D2942" t="str">
            <v>171780</v>
          </cell>
          <cell r="E2942">
            <v>1117</v>
          </cell>
          <cell r="F2942">
            <v>3893768</v>
          </cell>
          <cell r="G2942">
            <v>21</v>
          </cell>
          <cell r="H2942">
            <v>2765686</v>
          </cell>
        </row>
        <row r="2943">
          <cell r="A2943">
            <v>171790</v>
          </cell>
          <cell r="B2943" t="str">
            <v>TO</v>
          </cell>
          <cell r="C2943" t="str">
            <v>PONTE ALTA DO TOCANTINS</v>
          </cell>
          <cell r="D2943" t="str">
            <v>171790</v>
          </cell>
          <cell r="E2943">
            <v>22405</v>
          </cell>
          <cell r="F2943">
            <v>3098133</v>
          </cell>
          <cell r="H2943">
            <v>1753634</v>
          </cell>
        </row>
        <row r="2944">
          <cell r="A2944">
            <v>171800</v>
          </cell>
          <cell r="B2944" t="str">
            <v>TO</v>
          </cell>
          <cell r="C2944" t="str">
            <v>PORTO ALEGRE DO TOCANTINS</v>
          </cell>
          <cell r="D2944" t="str">
            <v>171800</v>
          </cell>
          <cell r="F2944">
            <v>3676675</v>
          </cell>
          <cell r="H2944">
            <v>2707171</v>
          </cell>
        </row>
        <row r="2945">
          <cell r="A2945">
            <v>171820</v>
          </cell>
          <cell r="B2945" t="str">
            <v>TO</v>
          </cell>
          <cell r="C2945" t="str">
            <v>PORTO NACIONAL</v>
          </cell>
          <cell r="D2945" t="str">
            <v>171820</v>
          </cell>
          <cell r="E2945">
            <v>627935</v>
          </cell>
          <cell r="F2945">
            <v>92485651</v>
          </cell>
          <cell r="G2945">
            <v>359341</v>
          </cell>
          <cell r="H2945">
            <v>61592866</v>
          </cell>
        </row>
        <row r="2946">
          <cell r="A2946">
            <v>171830</v>
          </cell>
          <cell r="B2946" t="str">
            <v>TO</v>
          </cell>
          <cell r="C2946" t="str">
            <v>PRAIA NORTE</v>
          </cell>
          <cell r="D2946" t="str">
            <v>171830</v>
          </cell>
          <cell r="F2946">
            <v>383338</v>
          </cell>
          <cell r="G2946">
            <v>2393</v>
          </cell>
          <cell r="H2946">
            <v>174378</v>
          </cell>
        </row>
        <row r="2947">
          <cell r="A2947">
            <v>171840</v>
          </cell>
          <cell r="B2947" t="str">
            <v>TO</v>
          </cell>
          <cell r="C2947" t="str">
            <v>PRESIDENTE KENNEDY</v>
          </cell>
          <cell r="D2947" t="str">
            <v>171840</v>
          </cell>
          <cell r="E2947">
            <v>1269</v>
          </cell>
          <cell r="F2947">
            <v>3309832</v>
          </cell>
          <cell r="G2947">
            <v>1362</v>
          </cell>
          <cell r="H2947">
            <v>3119154</v>
          </cell>
        </row>
        <row r="2948">
          <cell r="A2948">
            <v>171845</v>
          </cell>
          <cell r="B2948" t="str">
            <v>TO</v>
          </cell>
          <cell r="C2948" t="str">
            <v>PUGMIL</v>
          </cell>
          <cell r="D2948" t="str">
            <v>171845</v>
          </cell>
          <cell r="E2948">
            <v>40653</v>
          </cell>
          <cell r="F2948">
            <v>2023353</v>
          </cell>
          <cell r="G2948">
            <v>14833</v>
          </cell>
          <cell r="H2948">
            <v>2006411</v>
          </cell>
        </row>
        <row r="2949">
          <cell r="A2949">
            <v>171850</v>
          </cell>
          <cell r="B2949" t="str">
            <v>TO</v>
          </cell>
          <cell r="C2949" t="str">
            <v>RECURSOLÂNDIA</v>
          </cell>
          <cell r="D2949" t="str">
            <v>171850</v>
          </cell>
          <cell r="F2949">
            <v>8308270847</v>
          </cell>
          <cell r="G2949">
            <v>5906</v>
          </cell>
          <cell r="H2949">
            <v>5897091081</v>
          </cell>
        </row>
        <row r="2950">
          <cell r="A2950">
            <v>171855</v>
          </cell>
          <cell r="B2950" t="str">
            <v>TO</v>
          </cell>
          <cell r="C2950" t="str">
            <v>RIACHINHO</v>
          </cell>
          <cell r="D2950" t="str">
            <v>171855</v>
          </cell>
          <cell r="E2950">
            <v>161</v>
          </cell>
          <cell r="F2950">
            <v>5379697</v>
          </cell>
          <cell r="G2950">
            <v>637</v>
          </cell>
          <cell r="H2950">
            <v>4942528</v>
          </cell>
        </row>
        <row r="2951">
          <cell r="A2951">
            <v>171865</v>
          </cell>
          <cell r="B2951" t="str">
            <v>TO</v>
          </cell>
          <cell r="C2951" t="str">
            <v>RIO DA CONCEIÇÃO</v>
          </cell>
          <cell r="D2951" t="str">
            <v>171865</v>
          </cell>
          <cell r="E2951">
            <v>32</v>
          </cell>
          <cell r="F2951">
            <v>4764123</v>
          </cell>
          <cell r="G2951">
            <v>1130</v>
          </cell>
          <cell r="H2951">
            <v>3373654</v>
          </cell>
        </row>
        <row r="2952">
          <cell r="A2952">
            <v>171870</v>
          </cell>
          <cell r="B2952" t="str">
            <v>TO</v>
          </cell>
          <cell r="C2952" t="str">
            <v>RIO DOS BOIS</v>
          </cell>
          <cell r="D2952" t="str">
            <v>171870</v>
          </cell>
          <cell r="E2952">
            <v>2095</v>
          </cell>
          <cell r="F2952">
            <v>2711502</v>
          </cell>
          <cell r="G2952">
            <v>572</v>
          </cell>
          <cell r="H2952">
            <v>2164565</v>
          </cell>
        </row>
        <row r="2953">
          <cell r="A2953">
            <v>171875</v>
          </cell>
          <cell r="B2953" t="str">
            <v>TO</v>
          </cell>
          <cell r="C2953" t="str">
            <v>RIO SONO</v>
          </cell>
          <cell r="D2953" t="str">
            <v>171875</v>
          </cell>
          <cell r="E2953">
            <v>244894</v>
          </cell>
          <cell r="F2953">
            <v>6573111</v>
          </cell>
          <cell r="G2953">
            <v>2648</v>
          </cell>
          <cell r="H2953">
            <v>6639290</v>
          </cell>
        </row>
        <row r="2954">
          <cell r="A2954">
            <v>171880</v>
          </cell>
          <cell r="B2954" t="str">
            <v>TO</v>
          </cell>
          <cell r="C2954" t="str">
            <v>SAMPAIO</v>
          </cell>
          <cell r="D2954" t="str">
            <v>171880</v>
          </cell>
          <cell r="E2954">
            <v>4</v>
          </cell>
          <cell r="F2954">
            <v>15570053</v>
          </cell>
          <cell r="H2954">
            <v>11048466</v>
          </cell>
        </row>
        <row r="2955">
          <cell r="A2955">
            <v>171884</v>
          </cell>
          <cell r="B2955" t="str">
            <v>TO</v>
          </cell>
          <cell r="C2955" t="str">
            <v>SANDOLÂNDIA</v>
          </cell>
          <cell r="D2955" t="str">
            <v>171884</v>
          </cell>
          <cell r="E2955">
            <v>17507</v>
          </cell>
          <cell r="F2955">
            <v>630440</v>
          </cell>
          <cell r="G2955">
            <v>775</v>
          </cell>
          <cell r="H2955">
            <v>351399</v>
          </cell>
        </row>
        <row r="2956">
          <cell r="A2956">
            <v>171886</v>
          </cell>
          <cell r="B2956" t="str">
            <v>TO</v>
          </cell>
          <cell r="C2956" t="str">
            <v>SANTA FÉ DO ARAGUAIA</v>
          </cell>
          <cell r="D2956" t="str">
            <v>171886</v>
          </cell>
          <cell r="E2956">
            <v>49091</v>
          </cell>
          <cell r="F2956">
            <v>6088986</v>
          </cell>
          <cell r="G2956">
            <v>3916</v>
          </cell>
          <cell r="H2956">
            <v>4337220</v>
          </cell>
        </row>
        <row r="2957">
          <cell r="A2957">
            <v>171888</v>
          </cell>
          <cell r="B2957" t="str">
            <v>TO</v>
          </cell>
          <cell r="C2957" t="str">
            <v>SANTA MARIA DO TOCANTINS</v>
          </cell>
          <cell r="D2957" t="str">
            <v>171888</v>
          </cell>
          <cell r="E2957">
            <v>27149</v>
          </cell>
          <cell r="F2957">
            <v>5280619</v>
          </cell>
          <cell r="G2957">
            <v>100</v>
          </cell>
          <cell r="H2957">
            <v>4726045</v>
          </cell>
        </row>
        <row r="2958">
          <cell r="A2958">
            <v>171889</v>
          </cell>
          <cell r="B2958" t="str">
            <v>TO</v>
          </cell>
          <cell r="C2958" t="str">
            <v>SANTA RITA DO TOCANTINS</v>
          </cell>
          <cell r="D2958" t="str">
            <v>171889</v>
          </cell>
          <cell r="E2958">
            <v>4125</v>
          </cell>
          <cell r="F2958">
            <v>2952299</v>
          </cell>
          <cell r="G2958">
            <v>1807</v>
          </cell>
          <cell r="H2958">
            <v>1926180</v>
          </cell>
        </row>
        <row r="2959">
          <cell r="A2959">
            <v>171890</v>
          </cell>
          <cell r="B2959" t="str">
            <v>TO</v>
          </cell>
          <cell r="C2959" t="str">
            <v>SANTA ROSA DO TOCANTINS</v>
          </cell>
          <cell r="D2959" t="str">
            <v>171890</v>
          </cell>
          <cell r="E2959">
            <v>33141</v>
          </cell>
          <cell r="F2959">
            <v>327332861</v>
          </cell>
          <cell r="G2959">
            <v>58</v>
          </cell>
          <cell r="H2959">
            <v>234692506</v>
          </cell>
        </row>
        <row r="2960">
          <cell r="A2960">
            <v>171900</v>
          </cell>
          <cell r="B2960" t="str">
            <v>TO</v>
          </cell>
          <cell r="C2960" t="str">
            <v>SANTA TEREZA DO TOCANTINS</v>
          </cell>
          <cell r="D2960" t="str">
            <v>171900</v>
          </cell>
          <cell r="E2960">
            <v>73</v>
          </cell>
          <cell r="F2960">
            <v>1316213</v>
          </cell>
          <cell r="G2960">
            <v>1477</v>
          </cell>
          <cell r="H2960">
            <v>784270</v>
          </cell>
        </row>
        <row r="2961">
          <cell r="A2961">
            <v>172000</v>
          </cell>
          <cell r="B2961" t="str">
            <v>TO</v>
          </cell>
          <cell r="C2961" t="str">
            <v>SANTA TEREZINHA DO TOCANTINS</v>
          </cell>
          <cell r="D2961" t="str">
            <v>172000</v>
          </cell>
          <cell r="E2961">
            <v>2586</v>
          </cell>
          <cell r="F2961">
            <v>3386076</v>
          </cell>
          <cell r="G2961">
            <v>1585</v>
          </cell>
          <cell r="H2961">
            <v>2256127</v>
          </cell>
        </row>
        <row r="2962">
          <cell r="A2962">
            <v>172010</v>
          </cell>
          <cell r="B2962" t="str">
            <v>TO</v>
          </cell>
          <cell r="C2962" t="str">
            <v>SÃO BENTO DO TOCANTINS</v>
          </cell>
          <cell r="D2962" t="str">
            <v>172010</v>
          </cell>
          <cell r="E2962">
            <v>2971</v>
          </cell>
          <cell r="F2962">
            <v>7594732</v>
          </cell>
          <cell r="G2962">
            <v>1721</v>
          </cell>
          <cell r="H2962">
            <v>4840490</v>
          </cell>
        </row>
        <row r="2963">
          <cell r="A2963">
            <v>172015</v>
          </cell>
          <cell r="B2963" t="str">
            <v>TO</v>
          </cell>
          <cell r="C2963" t="str">
            <v>SÃO FÉLIX DO TOCANTINS</v>
          </cell>
          <cell r="D2963" t="str">
            <v>172015</v>
          </cell>
          <cell r="E2963">
            <v>3814</v>
          </cell>
          <cell r="F2963">
            <v>1399105</v>
          </cell>
          <cell r="G2963">
            <v>2353</v>
          </cell>
          <cell r="H2963">
            <v>806795</v>
          </cell>
        </row>
        <row r="2964">
          <cell r="A2964">
            <v>172020</v>
          </cell>
          <cell r="B2964" t="str">
            <v>TO</v>
          </cell>
          <cell r="C2964" t="str">
            <v>SÃO MIGUEL DO TOCANTINS</v>
          </cell>
          <cell r="D2964" t="str">
            <v>172020</v>
          </cell>
          <cell r="E2964">
            <v>25653</v>
          </cell>
          <cell r="F2964">
            <v>4170831</v>
          </cell>
          <cell r="G2964">
            <v>2411</v>
          </cell>
          <cell r="H2964">
            <v>2682912</v>
          </cell>
        </row>
        <row r="2965">
          <cell r="A2965">
            <v>172025</v>
          </cell>
          <cell r="B2965" t="str">
            <v>TO</v>
          </cell>
          <cell r="C2965" t="str">
            <v>SÃO SALVADOR DO TOCANTINS</v>
          </cell>
          <cell r="D2965" t="str">
            <v>172025</v>
          </cell>
          <cell r="E2965">
            <v>20425</v>
          </cell>
          <cell r="F2965">
            <v>4609276</v>
          </cell>
          <cell r="H2965">
            <v>5312012</v>
          </cell>
        </row>
        <row r="2966">
          <cell r="A2966">
            <v>172030</v>
          </cell>
          <cell r="B2966" t="str">
            <v>TO</v>
          </cell>
          <cell r="C2966" t="str">
            <v>SÃO SEBASTIÃO DO TOCANTINS</v>
          </cell>
          <cell r="D2966" t="str">
            <v>172030</v>
          </cell>
          <cell r="E2966">
            <v>3859</v>
          </cell>
          <cell r="F2966">
            <v>883943</v>
          </cell>
          <cell r="G2966">
            <v>9</v>
          </cell>
          <cell r="H2966">
            <v>592397</v>
          </cell>
        </row>
        <row r="2967">
          <cell r="A2967">
            <v>172049</v>
          </cell>
          <cell r="B2967" t="str">
            <v>TO</v>
          </cell>
          <cell r="C2967" t="str">
            <v>SÃO VALÉRIO</v>
          </cell>
          <cell r="D2967" t="str">
            <v>172049</v>
          </cell>
          <cell r="F2967">
            <v>4296150</v>
          </cell>
          <cell r="H2967">
            <v>3309974</v>
          </cell>
        </row>
        <row r="2968">
          <cell r="A2968">
            <v>172065</v>
          </cell>
          <cell r="B2968" t="str">
            <v>TO</v>
          </cell>
          <cell r="C2968" t="str">
            <v>SILVANÓPOLIS</v>
          </cell>
          <cell r="D2968" t="str">
            <v>172065</v>
          </cell>
          <cell r="E2968">
            <v>16451</v>
          </cell>
          <cell r="F2968">
            <v>5016292</v>
          </cell>
          <cell r="G2968">
            <v>27564</v>
          </cell>
          <cell r="H2968">
            <v>3141569</v>
          </cell>
        </row>
        <row r="2969">
          <cell r="A2969">
            <v>172080</v>
          </cell>
          <cell r="B2969" t="str">
            <v>TO</v>
          </cell>
          <cell r="C2969" t="str">
            <v>SÍTIO NOVO DO TOCANTINS</v>
          </cell>
          <cell r="D2969" t="str">
            <v>172080</v>
          </cell>
          <cell r="E2969">
            <v>55686</v>
          </cell>
          <cell r="F2969">
            <v>11563840</v>
          </cell>
          <cell r="G2969">
            <v>21003</v>
          </cell>
          <cell r="H2969">
            <v>7653664</v>
          </cell>
        </row>
        <row r="2970">
          <cell r="A2970">
            <v>172085</v>
          </cell>
          <cell r="B2970" t="str">
            <v>TO</v>
          </cell>
          <cell r="C2970" t="str">
            <v>SUCUPIRA</v>
          </cell>
          <cell r="D2970" t="str">
            <v>172085</v>
          </cell>
          <cell r="E2970">
            <v>567</v>
          </cell>
          <cell r="F2970">
            <v>4716762</v>
          </cell>
          <cell r="G2970">
            <v>3</v>
          </cell>
          <cell r="H2970">
            <v>3603710</v>
          </cell>
        </row>
        <row r="2971">
          <cell r="A2971">
            <v>172090</v>
          </cell>
          <cell r="B2971" t="str">
            <v>TO</v>
          </cell>
          <cell r="C2971" t="str">
            <v>TAGUATINGA</v>
          </cell>
          <cell r="D2971" t="str">
            <v>172090</v>
          </cell>
          <cell r="E2971">
            <v>2956</v>
          </cell>
          <cell r="F2971">
            <v>3603451</v>
          </cell>
          <cell r="H2971">
            <v>3216994</v>
          </cell>
        </row>
        <row r="2972">
          <cell r="A2972">
            <v>172093</v>
          </cell>
          <cell r="B2972" t="str">
            <v>TO</v>
          </cell>
          <cell r="C2972" t="str">
            <v>TAIPAS DO TOCANTINS</v>
          </cell>
          <cell r="D2972" t="str">
            <v>172093</v>
          </cell>
          <cell r="E2972">
            <v>38304</v>
          </cell>
          <cell r="F2972">
            <v>3480941</v>
          </cell>
          <cell r="G2972">
            <v>17654</v>
          </cell>
          <cell r="H2972">
            <v>2748508</v>
          </cell>
        </row>
        <row r="2973">
          <cell r="A2973">
            <v>172097</v>
          </cell>
          <cell r="B2973" t="str">
            <v>TO</v>
          </cell>
          <cell r="C2973" t="str">
            <v>TALISMÃ</v>
          </cell>
          <cell r="D2973" t="str">
            <v>172097</v>
          </cell>
          <cell r="E2973">
            <v>4479</v>
          </cell>
          <cell r="F2973">
            <v>4550095</v>
          </cell>
          <cell r="G2973">
            <v>3355</v>
          </cell>
          <cell r="H2973">
            <v>3541087</v>
          </cell>
        </row>
        <row r="2974">
          <cell r="A2974">
            <v>172110</v>
          </cell>
          <cell r="B2974" t="str">
            <v>TO</v>
          </cell>
          <cell r="C2974" t="str">
            <v>TOCANTÍNIA</v>
          </cell>
          <cell r="D2974" t="str">
            <v>172110</v>
          </cell>
          <cell r="F2974">
            <v>5761623</v>
          </cell>
          <cell r="H2974">
            <v>4429861</v>
          </cell>
        </row>
        <row r="2975">
          <cell r="A2975">
            <v>172120</v>
          </cell>
          <cell r="B2975" t="str">
            <v>TO</v>
          </cell>
          <cell r="C2975" t="str">
            <v>TOCANTINÓPOLIS</v>
          </cell>
          <cell r="D2975" t="str">
            <v>172120</v>
          </cell>
          <cell r="E2975">
            <v>214934</v>
          </cell>
          <cell r="F2975">
            <v>27924870</v>
          </cell>
          <cell r="G2975">
            <v>130405</v>
          </cell>
          <cell r="H2975">
            <v>21648611</v>
          </cell>
        </row>
        <row r="2976">
          <cell r="A2976">
            <v>172125</v>
          </cell>
          <cell r="B2976" t="str">
            <v>TO</v>
          </cell>
          <cell r="C2976" t="str">
            <v>TUPIRAMA</v>
          </cell>
          <cell r="D2976" t="str">
            <v>172125</v>
          </cell>
          <cell r="E2976">
            <v>5832</v>
          </cell>
          <cell r="F2976">
            <v>6984619</v>
          </cell>
          <cell r="G2976">
            <v>211689</v>
          </cell>
          <cell r="H2976">
            <v>4635273</v>
          </cell>
        </row>
        <row r="2977">
          <cell r="A2977">
            <v>172130</v>
          </cell>
          <cell r="B2977" t="str">
            <v>TO</v>
          </cell>
          <cell r="C2977" t="str">
            <v>TUPIRATINS</v>
          </cell>
          <cell r="D2977" t="str">
            <v>172130</v>
          </cell>
          <cell r="E2977">
            <v>15110</v>
          </cell>
          <cell r="F2977">
            <v>2217608</v>
          </cell>
          <cell r="G2977">
            <v>3184</v>
          </cell>
          <cell r="H2977">
            <v>1722537</v>
          </cell>
        </row>
        <row r="2978">
          <cell r="A2978">
            <v>172208</v>
          </cell>
          <cell r="B2978" t="str">
            <v>TO</v>
          </cell>
          <cell r="C2978" t="str">
            <v>WANDERLÂNDIA</v>
          </cell>
          <cell r="D2978" t="str">
            <v>172208</v>
          </cell>
          <cell r="E2978">
            <v>598</v>
          </cell>
          <cell r="F2978">
            <v>251260</v>
          </cell>
          <cell r="G2978">
            <v>788</v>
          </cell>
          <cell r="H2978">
            <v>80908</v>
          </cell>
        </row>
        <row r="2979">
          <cell r="A2979">
            <v>172210</v>
          </cell>
          <cell r="B2979" t="str">
            <v>TO</v>
          </cell>
          <cell r="C2979" t="str">
            <v>XAMBIOÁ</v>
          </cell>
          <cell r="D2979" t="str">
            <v>172210</v>
          </cell>
          <cell r="E2979">
            <v>14655</v>
          </cell>
          <cell r="F2979">
            <v>3356836</v>
          </cell>
          <cell r="G2979">
            <v>3394</v>
          </cell>
          <cell r="H2979">
            <v>2152181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352670</v>
          </cell>
          <cell r="B2" t="str">
            <v>LEME</v>
          </cell>
          <cell r="C2" t="str">
            <v>SP</v>
          </cell>
          <cell r="D2">
            <v>15442</v>
          </cell>
          <cell r="E2">
            <v>108167892</v>
          </cell>
          <cell r="F2">
            <v>2612</v>
          </cell>
          <cell r="G2">
            <v>84716510</v>
          </cell>
        </row>
        <row r="3">
          <cell r="A3">
            <v>355490</v>
          </cell>
          <cell r="B3" t="str">
            <v>TRES FRONTEIRAS</v>
          </cell>
          <cell r="C3" t="str">
            <v>SP</v>
          </cell>
          <cell r="D3">
            <v>2681</v>
          </cell>
          <cell r="E3">
            <v>7050161</v>
          </cell>
          <cell r="F3">
            <v>1481</v>
          </cell>
          <cell r="G3">
            <v>8161490</v>
          </cell>
        </row>
        <row r="4">
          <cell r="A4">
            <v>430670</v>
          </cell>
          <cell r="B4" t="str">
            <v>DONA FRANCISCA</v>
          </cell>
          <cell r="C4" t="str">
            <v>RS</v>
          </cell>
          <cell r="D4">
            <v>3216</v>
          </cell>
          <cell r="E4">
            <v>1518699</v>
          </cell>
          <cell r="F4">
            <v>5436</v>
          </cell>
          <cell r="G4">
            <v>896568</v>
          </cell>
        </row>
        <row r="5">
          <cell r="A5">
            <v>430590</v>
          </cell>
          <cell r="B5" t="str">
            <v>CORONEL BICACO</v>
          </cell>
          <cell r="C5" t="str">
            <v>RS</v>
          </cell>
          <cell r="D5">
            <v>38119</v>
          </cell>
          <cell r="F5">
            <v>38827</v>
          </cell>
        </row>
        <row r="6">
          <cell r="A6">
            <v>351780</v>
          </cell>
          <cell r="B6" t="str">
            <v>GUARACAI</v>
          </cell>
          <cell r="C6" t="str">
            <v>SP</v>
          </cell>
          <cell r="D6">
            <v>7128</v>
          </cell>
          <cell r="E6">
            <v>9577013</v>
          </cell>
          <cell r="F6">
            <v>8196</v>
          </cell>
          <cell r="G6">
            <v>6758937</v>
          </cell>
        </row>
        <row r="7">
          <cell r="A7">
            <v>352710</v>
          </cell>
          <cell r="B7" t="str">
            <v>LINS</v>
          </cell>
          <cell r="C7" t="str">
            <v>SP</v>
          </cell>
          <cell r="D7">
            <v>198874</v>
          </cell>
          <cell r="E7">
            <v>596601</v>
          </cell>
          <cell r="F7">
            <v>89781</v>
          </cell>
          <cell r="G7">
            <v>1227405</v>
          </cell>
        </row>
        <row r="8">
          <cell r="A8">
            <v>421510</v>
          </cell>
          <cell r="B8" t="str">
            <v>RODEIO</v>
          </cell>
          <cell r="C8" t="str">
            <v>SC</v>
          </cell>
          <cell r="D8">
            <v>106571</v>
          </cell>
          <cell r="E8">
            <v>25325681</v>
          </cell>
          <cell r="F8">
            <v>228771</v>
          </cell>
          <cell r="G8">
            <v>17034256</v>
          </cell>
        </row>
        <row r="9">
          <cell r="A9">
            <v>421125</v>
          </cell>
          <cell r="B9" t="str">
            <v>MORRO GRANDE</v>
          </cell>
          <cell r="C9" t="str">
            <v>SC</v>
          </cell>
          <cell r="D9">
            <v>5591</v>
          </cell>
          <cell r="E9">
            <v>10400194</v>
          </cell>
          <cell r="F9">
            <v>6283</v>
          </cell>
          <cell r="G9">
            <v>6690748</v>
          </cell>
        </row>
        <row r="10">
          <cell r="A10">
            <v>240710</v>
          </cell>
          <cell r="B10" t="str">
            <v>MACAIBA</v>
          </cell>
          <cell r="C10" t="str">
            <v>RN</v>
          </cell>
        </row>
        <row r="11">
          <cell r="A11">
            <v>351040</v>
          </cell>
          <cell r="B11" t="str">
            <v>CAPIVARI</v>
          </cell>
          <cell r="C11" t="str">
            <v>SP</v>
          </cell>
          <cell r="D11">
            <v>562595</v>
          </cell>
          <cell r="E11">
            <v>58717949</v>
          </cell>
          <cell r="F11">
            <v>455637</v>
          </cell>
          <cell r="G11">
            <v>40893765</v>
          </cell>
        </row>
        <row r="12">
          <cell r="A12">
            <v>411450</v>
          </cell>
          <cell r="B12" t="str">
            <v>MANOEL RIBAS</v>
          </cell>
          <cell r="C12" t="str">
            <v>PR</v>
          </cell>
          <cell r="D12">
            <v>65</v>
          </cell>
          <cell r="E12">
            <v>8822838</v>
          </cell>
          <cell r="F12">
            <v>700</v>
          </cell>
          <cell r="G12">
            <v>3411932</v>
          </cell>
        </row>
        <row r="13">
          <cell r="A13">
            <v>432060</v>
          </cell>
          <cell r="B13" t="str">
            <v>SEVERIANO DE ALMEIDA</v>
          </cell>
          <cell r="C13" t="str">
            <v>RS</v>
          </cell>
          <cell r="D13">
            <v>28</v>
          </cell>
          <cell r="E13">
            <v>164995</v>
          </cell>
          <cell r="F13">
            <v>10508</v>
          </cell>
          <cell r="G13">
            <v>148363</v>
          </cell>
        </row>
        <row r="14">
          <cell r="A14">
            <v>420680</v>
          </cell>
          <cell r="B14" t="str">
            <v>IBICARE</v>
          </cell>
          <cell r="C14" t="str">
            <v>SC</v>
          </cell>
          <cell r="F14">
            <v>88042</v>
          </cell>
          <cell r="G14">
            <v>3133430</v>
          </cell>
        </row>
        <row r="15">
          <cell r="A15">
            <v>420757</v>
          </cell>
          <cell r="B15" t="str">
            <v>IOMERE</v>
          </cell>
          <cell r="C15" t="str">
            <v>SC</v>
          </cell>
          <cell r="F15">
            <v>65719</v>
          </cell>
          <cell r="G15">
            <v>3926788</v>
          </cell>
        </row>
        <row r="16">
          <cell r="A16">
            <v>420895</v>
          </cell>
          <cell r="B16" t="str">
            <v>JARDINOPOLIS</v>
          </cell>
          <cell r="C16" t="str">
            <v>SC</v>
          </cell>
          <cell r="F16">
            <v>35059</v>
          </cell>
          <cell r="G16">
            <v>2127157</v>
          </cell>
        </row>
        <row r="17">
          <cell r="A17">
            <v>354070</v>
          </cell>
          <cell r="B17" t="str">
            <v>PORTO FERREIRA</v>
          </cell>
          <cell r="C17" t="str">
            <v>SP</v>
          </cell>
          <cell r="F17">
            <v>74844</v>
          </cell>
          <cell r="G17">
            <v>11762250</v>
          </cell>
        </row>
        <row r="18">
          <cell r="A18">
            <v>352230</v>
          </cell>
          <cell r="B18" t="str">
            <v>ITAPETININGA</v>
          </cell>
          <cell r="C18" t="str">
            <v>SP</v>
          </cell>
          <cell r="F18">
            <v>33148</v>
          </cell>
          <cell r="G18">
            <v>28556308</v>
          </cell>
        </row>
        <row r="19">
          <cell r="A19">
            <v>412440</v>
          </cell>
          <cell r="B19" t="str">
            <v>SANTO ANTONIO DO SUDOESTE</v>
          </cell>
          <cell r="C19" t="str">
            <v>PR</v>
          </cell>
          <cell r="D19">
            <v>2400</v>
          </cell>
          <cell r="E19">
            <v>1224674</v>
          </cell>
          <cell r="F19">
            <v>1232</v>
          </cell>
          <cell r="G19">
            <v>798795</v>
          </cell>
        </row>
        <row r="20">
          <cell r="A20">
            <v>313960</v>
          </cell>
          <cell r="B20" t="str">
            <v>MANTENA</v>
          </cell>
          <cell r="C20" t="str">
            <v>MG</v>
          </cell>
          <cell r="F20">
            <v>208938</v>
          </cell>
          <cell r="G20">
            <v>929</v>
          </cell>
        </row>
        <row r="21">
          <cell r="A21">
            <v>354670</v>
          </cell>
          <cell r="B21" t="str">
            <v>SANTA GERTRUDES</v>
          </cell>
          <cell r="C21" t="str">
            <v>SP</v>
          </cell>
          <cell r="F21">
            <v>153829</v>
          </cell>
          <cell r="G21">
            <v>13359976</v>
          </cell>
        </row>
        <row r="22">
          <cell r="A22">
            <v>351905</v>
          </cell>
          <cell r="B22" t="str">
            <v>HOLAMBRA</v>
          </cell>
          <cell r="C22" t="str">
            <v>SP</v>
          </cell>
          <cell r="D22">
            <v>3600</v>
          </cell>
          <cell r="E22">
            <v>1421530</v>
          </cell>
          <cell r="F22">
            <v>27409</v>
          </cell>
          <cell r="G22">
            <v>3502447</v>
          </cell>
        </row>
        <row r="23">
          <cell r="A23">
            <v>431520</v>
          </cell>
          <cell r="B23" t="str">
            <v>PUTINGA</v>
          </cell>
          <cell r="C23" t="str">
            <v>RS</v>
          </cell>
          <cell r="D23">
            <v>1264</v>
          </cell>
          <cell r="E23">
            <v>1702311</v>
          </cell>
          <cell r="F23">
            <v>1825</v>
          </cell>
          <cell r="G23">
            <v>1154112</v>
          </cell>
        </row>
        <row r="24">
          <cell r="A24">
            <v>500515</v>
          </cell>
          <cell r="B24" t="str">
            <v>JUTI</v>
          </cell>
          <cell r="C24" t="str">
            <v>MS</v>
          </cell>
          <cell r="D24">
            <v>2679</v>
          </cell>
          <cell r="E24">
            <v>6824622</v>
          </cell>
          <cell r="F24">
            <v>3279</v>
          </cell>
          <cell r="G24">
            <v>4452896</v>
          </cell>
        </row>
        <row r="25">
          <cell r="A25">
            <v>411080</v>
          </cell>
          <cell r="B25" t="str">
            <v>IRETAMA</v>
          </cell>
          <cell r="C25" t="str">
            <v>PR</v>
          </cell>
          <cell r="D25">
            <v>760</v>
          </cell>
          <cell r="E25">
            <v>31643982</v>
          </cell>
          <cell r="F25">
            <v>159</v>
          </cell>
          <cell r="G25">
            <v>19361606</v>
          </cell>
        </row>
        <row r="26">
          <cell r="A26">
            <v>430595</v>
          </cell>
          <cell r="B26" t="str">
            <v>COTIPORA</v>
          </cell>
          <cell r="C26" t="str">
            <v>RS</v>
          </cell>
          <cell r="D26">
            <v>16185</v>
          </cell>
          <cell r="E26">
            <v>63177</v>
          </cell>
        </row>
        <row r="27">
          <cell r="A27">
            <v>314870</v>
          </cell>
          <cell r="B27" t="str">
            <v>PEDRA AZUL</v>
          </cell>
          <cell r="C27" t="str">
            <v>MG</v>
          </cell>
          <cell r="F27">
            <v>2634</v>
          </cell>
          <cell r="G27">
            <v>43095</v>
          </cell>
        </row>
        <row r="28">
          <cell r="A28">
            <v>330080</v>
          </cell>
          <cell r="B28" t="str">
            <v>CACHOEIRAS DE MACACU</v>
          </cell>
          <cell r="C28" t="str">
            <v>RJ</v>
          </cell>
          <cell r="F28">
            <v>270</v>
          </cell>
        </row>
        <row r="29">
          <cell r="A29">
            <v>316905</v>
          </cell>
          <cell r="B29" t="str">
            <v>TOCOS DO MOJI</v>
          </cell>
          <cell r="C29" t="str">
            <v>MG</v>
          </cell>
          <cell r="F29">
            <v>2097</v>
          </cell>
        </row>
        <row r="30">
          <cell r="A30">
            <v>312120</v>
          </cell>
          <cell r="B30" t="str">
            <v>DELFINOPOLIS</v>
          </cell>
          <cell r="C30" t="str">
            <v>MG</v>
          </cell>
          <cell r="F30">
            <v>9</v>
          </cell>
          <cell r="G30">
            <v>773808</v>
          </cell>
        </row>
        <row r="31">
          <cell r="A31">
            <v>311990</v>
          </cell>
          <cell r="B31" t="str">
            <v>CORREGO DO BOM JESUS</v>
          </cell>
          <cell r="C31" t="str">
            <v>MG</v>
          </cell>
          <cell r="F31">
            <v>6022</v>
          </cell>
        </row>
        <row r="32">
          <cell r="A32">
            <v>292660</v>
          </cell>
          <cell r="B32" t="str">
            <v>RIBEIRA DO POMBAL</v>
          </cell>
          <cell r="C32" t="str">
            <v>BA</v>
          </cell>
        </row>
        <row r="33">
          <cell r="A33">
            <v>432360</v>
          </cell>
          <cell r="B33" t="str">
            <v>VISTA ALEGRE DO PRATA</v>
          </cell>
          <cell r="C33" t="str">
            <v>RS</v>
          </cell>
        </row>
        <row r="34">
          <cell r="A34">
            <v>353590</v>
          </cell>
          <cell r="B34" t="str">
            <v>PARANAPUA</v>
          </cell>
          <cell r="C34" t="str">
            <v>SP</v>
          </cell>
        </row>
        <row r="35">
          <cell r="A35">
            <v>352830</v>
          </cell>
          <cell r="B35" t="str">
            <v>MAGDA</v>
          </cell>
          <cell r="C35" t="str">
            <v>SP</v>
          </cell>
          <cell r="G35">
            <v>143656</v>
          </cell>
        </row>
        <row r="36">
          <cell r="A36">
            <v>314390</v>
          </cell>
          <cell r="B36" t="str">
            <v>MURIAE</v>
          </cell>
          <cell r="C36" t="str">
            <v>MG</v>
          </cell>
          <cell r="F36">
            <v>1</v>
          </cell>
          <cell r="G36">
            <v>1385118</v>
          </cell>
        </row>
        <row r="37">
          <cell r="A37">
            <v>312730</v>
          </cell>
          <cell r="B37" t="str">
            <v>GALILEIA</v>
          </cell>
          <cell r="C37" t="str">
            <v>MG</v>
          </cell>
          <cell r="G37">
            <v>4846</v>
          </cell>
        </row>
        <row r="38">
          <cell r="A38">
            <v>314040</v>
          </cell>
          <cell r="B38" t="str">
            <v>MARMELOPOLIS</v>
          </cell>
          <cell r="C38" t="str">
            <v>MG</v>
          </cell>
          <cell r="F38">
            <v>41</v>
          </cell>
        </row>
        <row r="39">
          <cell r="A39">
            <v>316620</v>
          </cell>
          <cell r="B39" t="str">
            <v>SENHORA DOS REMEDIOS</v>
          </cell>
          <cell r="C39" t="str">
            <v>MG</v>
          </cell>
        </row>
        <row r="40">
          <cell r="A40">
            <v>314780</v>
          </cell>
          <cell r="B40" t="str">
            <v>PASSA-VINTE</v>
          </cell>
          <cell r="C40" t="str">
            <v>MG</v>
          </cell>
          <cell r="F40">
            <v>540</v>
          </cell>
        </row>
        <row r="41">
          <cell r="A41">
            <v>312430</v>
          </cell>
          <cell r="B41" t="str">
            <v>ESPINOSA</v>
          </cell>
          <cell r="C41" t="str">
            <v>MG</v>
          </cell>
        </row>
        <row r="42">
          <cell r="A42">
            <v>312520</v>
          </cell>
          <cell r="B42" t="str">
            <v>FAMA</v>
          </cell>
          <cell r="C42" t="str">
            <v>MG</v>
          </cell>
        </row>
        <row r="43">
          <cell r="A43">
            <v>110045</v>
          </cell>
          <cell r="B43" t="str">
            <v>BURITIS</v>
          </cell>
          <cell r="C43" t="str">
            <v>RO</v>
          </cell>
          <cell r="D43">
            <v>26025</v>
          </cell>
          <cell r="E43">
            <v>1345170</v>
          </cell>
          <cell r="F43">
            <v>116058</v>
          </cell>
          <cell r="G43">
            <v>1398555</v>
          </cell>
        </row>
        <row r="44">
          <cell r="A44">
            <v>421700</v>
          </cell>
          <cell r="B44" t="str">
            <v>SAO LUDGERO</v>
          </cell>
          <cell r="C44" t="str">
            <v>SC</v>
          </cell>
          <cell r="D44">
            <v>19094</v>
          </cell>
          <cell r="F44">
            <v>4770</v>
          </cell>
        </row>
        <row r="45">
          <cell r="A45">
            <v>410720</v>
          </cell>
          <cell r="B45" t="str">
            <v>DOIS VIZINHOS</v>
          </cell>
          <cell r="C45" t="str">
            <v>PR</v>
          </cell>
          <cell r="D45">
            <v>291286</v>
          </cell>
          <cell r="E45">
            <v>1766225</v>
          </cell>
          <cell r="F45">
            <v>156879</v>
          </cell>
          <cell r="G45">
            <v>1295624</v>
          </cell>
        </row>
        <row r="46">
          <cell r="A46">
            <v>420130</v>
          </cell>
          <cell r="B46" t="str">
            <v>ARAQUARI</v>
          </cell>
          <cell r="C46" t="str">
            <v>SC</v>
          </cell>
          <cell r="E46">
            <v>3788510</v>
          </cell>
        </row>
        <row r="47">
          <cell r="A47">
            <v>432100</v>
          </cell>
          <cell r="B47" t="str">
            <v>TAPERA</v>
          </cell>
          <cell r="C47" t="str">
            <v>RS</v>
          </cell>
          <cell r="D47">
            <v>120595</v>
          </cell>
          <cell r="E47">
            <v>4700010</v>
          </cell>
          <cell r="F47">
            <v>37894</v>
          </cell>
          <cell r="G47">
            <v>6697078</v>
          </cell>
        </row>
        <row r="48">
          <cell r="A48">
            <v>410340</v>
          </cell>
          <cell r="B48" t="str">
            <v>CAFEARA</v>
          </cell>
          <cell r="C48" t="str">
            <v>PR</v>
          </cell>
          <cell r="D48">
            <v>2294</v>
          </cell>
          <cell r="E48">
            <v>2079797</v>
          </cell>
          <cell r="F48">
            <v>75</v>
          </cell>
          <cell r="G48">
            <v>4828543</v>
          </cell>
        </row>
        <row r="49">
          <cell r="A49">
            <v>432232</v>
          </cell>
          <cell r="B49" t="str">
            <v>TURUCU</v>
          </cell>
          <cell r="C49" t="str">
            <v>RS</v>
          </cell>
          <cell r="D49">
            <v>4338</v>
          </cell>
          <cell r="E49">
            <v>5856750</v>
          </cell>
          <cell r="F49">
            <v>2804</v>
          </cell>
          <cell r="G49">
            <v>1514298</v>
          </cell>
        </row>
        <row r="50">
          <cell r="A50">
            <v>412033</v>
          </cell>
          <cell r="B50" t="str">
            <v>PRADO FERREIRA</v>
          </cell>
          <cell r="C50" t="str">
            <v>PR</v>
          </cell>
          <cell r="D50">
            <v>6339</v>
          </cell>
          <cell r="E50">
            <v>2877609</v>
          </cell>
          <cell r="F50">
            <v>2000</v>
          </cell>
          <cell r="G50">
            <v>6531008</v>
          </cell>
        </row>
        <row r="51">
          <cell r="A51">
            <v>352965</v>
          </cell>
          <cell r="B51" t="str">
            <v>MESOPOLIS</v>
          </cell>
          <cell r="C51" t="str">
            <v>SP</v>
          </cell>
        </row>
        <row r="52">
          <cell r="A52">
            <v>320240</v>
          </cell>
          <cell r="B52" t="str">
            <v>GUARAPARI</v>
          </cell>
          <cell r="C52" t="str">
            <v>ES</v>
          </cell>
          <cell r="D52">
            <v>95184</v>
          </cell>
          <cell r="F52">
            <v>74691</v>
          </cell>
        </row>
        <row r="53">
          <cell r="A53">
            <v>431480</v>
          </cell>
          <cell r="B53" t="str">
            <v>PORTAO</v>
          </cell>
          <cell r="C53" t="str">
            <v>RS</v>
          </cell>
        </row>
        <row r="54">
          <cell r="A54">
            <v>353330</v>
          </cell>
          <cell r="B54" t="str">
            <v>NOVA LUZITANIA</v>
          </cell>
          <cell r="C54" t="str">
            <v>SP</v>
          </cell>
          <cell r="D54">
            <v>821</v>
          </cell>
          <cell r="E54">
            <v>9852632</v>
          </cell>
          <cell r="F54">
            <v>8822</v>
          </cell>
          <cell r="G54">
            <v>8595513</v>
          </cell>
        </row>
        <row r="55">
          <cell r="A55">
            <v>510610</v>
          </cell>
          <cell r="B55" t="str">
            <v>NOSSA SENHORA DO LIVRAMENTO</v>
          </cell>
          <cell r="C55" t="str">
            <v>MT</v>
          </cell>
          <cell r="D55">
            <v>37185</v>
          </cell>
          <cell r="F55">
            <v>8463</v>
          </cell>
        </row>
        <row r="56">
          <cell r="A56">
            <v>354025</v>
          </cell>
          <cell r="B56" t="str">
            <v>PONTALINDA</v>
          </cell>
          <cell r="C56" t="str">
            <v>SP</v>
          </cell>
        </row>
        <row r="57">
          <cell r="A57">
            <v>430010</v>
          </cell>
          <cell r="B57" t="str">
            <v>AGUDO</v>
          </cell>
          <cell r="C57" t="str">
            <v>RS</v>
          </cell>
          <cell r="D57">
            <v>1149025</v>
          </cell>
          <cell r="E57">
            <v>51369411</v>
          </cell>
          <cell r="F57">
            <v>54667</v>
          </cell>
          <cell r="G57">
            <v>19151513</v>
          </cell>
        </row>
        <row r="58">
          <cell r="A58">
            <v>421070</v>
          </cell>
          <cell r="B58" t="str">
            <v>MATOS COSTA</v>
          </cell>
          <cell r="C58" t="str">
            <v>SC</v>
          </cell>
          <cell r="D58">
            <v>22529</v>
          </cell>
          <cell r="E58">
            <v>13006729</v>
          </cell>
          <cell r="F58">
            <v>16768</v>
          </cell>
          <cell r="G58">
            <v>13384339</v>
          </cell>
        </row>
        <row r="59">
          <cell r="A59">
            <v>355465</v>
          </cell>
          <cell r="B59" t="str">
            <v>TORRE DE PEDRA</v>
          </cell>
          <cell r="C59" t="str">
            <v>SP</v>
          </cell>
        </row>
        <row r="60">
          <cell r="A60">
            <v>430180</v>
          </cell>
          <cell r="B60" t="str">
            <v>BARRACAO</v>
          </cell>
          <cell r="C60" t="str">
            <v>RS</v>
          </cell>
        </row>
        <row r="61">
          <cell r="A61">
            <v>351980</v>
          </cell>
          <cell r="B61" t="str">
            <v>ICEM</v>
          </cell>
          <cell r="C61" t="str">
            <v>SP</v>
          </cell>
          <cell r="D61">
            <v>53354</v>
          </cell>
          <cell r="E61">
            <v>3941900</v>
          </cell>
          <cell r="F61">
            <v>69134</v>
          </cell>
          <cell r="G61">
            <v>3468908</v>
          </cell>
        </row>
        <row r="62">
          <cell r="A62">
            <v>412350</v>
          </cell>
          <cell r="B62" t="str">
            <v>SANTA HELENA</v>
          </cell>
          <cell r="C62" t="str">
            <v>PR</v>
          </cell>
          <cell r="D62">
            <v>204291</v>
          </cell>
          <cell r="E62">
            <v>24453462</v>
          </cell>
          <cell r="F62">
            <v>73510</v>
          </cell>
          <cell r="G62">
            <v>18443204</v>
          </cell>
        </row>
        <row r="63">
          <cell r="A63">
            <v>351110</v>
          </cell>
          <cell r="B63" t="str">
            <v>CATANDUVA</v>
          </cell>
          <cell r="C63" t="str">
            <v>SP</v>
          </cell>
          <cell r="D63">
            <v>342450</v>
          </cell>
          <cell r="E63">
            <v>16970439</v>
          </cell>
          <cell r="F63">
            <v>1129676</v>
          </cell>
          <cell r="G63">
            <v>110505017</v>
          </cell>
        </row>
        <row r="64">
          <cell r="A64">
            <v>420400</v>
          </cell>
          <cell r="B64" t="str">
            <v>CATANDUVAS</v>
          </cell>
          <cell r="C64" t="str">
            <v>SC</v>
          </cell>
          <cell r="D64">
            <v>5062</v>
          </cell>
          <cell r="F64">
            <v>89671</v>
          </cell>
          <cell r="G64">
            <v>9003589</v>
          </cell>
        </row>
        <row r="65">
          <cell r="A65">
            <v>420600</v>
          </cell>
          <cell r="B65" t="str">
            <v>GOVERNADOR CELSO RAMOS</v>
          </cell>
          <cell r="C65" t="str">
            <v>SC</v>
          </cell>
          <cell r="F65">
            <v>267166</v>
          </cell>
          <cell r="G65">
            <v>3530800</v>
          </cell>
        </row>
        <row r="66">
          <cell r="A66">
            <v>354830</v>
          </cell>
          <cell r="B66" t="str">
            <v>SANTO EXPEDITO</v>
          </cell>
          <cell r="C66" t="str">
            <v>SP</v>
          </cell>
          <cell r="D66">
            <v>42349</v>
          </cell>
          <cell r="E66">
            <v>5404677</v>
          </cell>
          <cell r="F66">
            <v>39736</v>
          </cell>
          <cell r="G66">
            <v>3261413</v>
          </cell>
        </row>
        <row r="67">
          <cell r="A67">
            <v>430064</v>
          </cell>
          <cell r="B67" t="str">
            <v>AMETISTA DO SUL</v>
          </cell>
          <cell r="C67" t="str">
            <v>RS</v>
          </cell>
          <cell r="F67">
            <v>49540</v>
          </cell>
          <cell r="G67">
            <v>1888613</v>
          </cell>
        </row>
        <row r="68">
          <cell r="A68">
            <v>421800</v>
          </cell>
          <cell r="B68" t="str">
            <v>TIJUCAS</v>
          </cell>
          <cell r="C68" t="str">
            <v>SC</v>
          </cell>
          <cell r="D68">
            <v>159833</v>
          </cell>
          <cell r="F68">
            <v>162086</v>
          </cell>
        </row>
        <row r="69">
          <cell r="A69">
            <v>431820</v>
          </cell>
          <cell r="B69" t="str">
            <v>SAO FRANCISCO DE PAULA</v>
          </cell>
          <cell r="C69" t="str">
            <v>RS</v>
          </cell>
          <cell r="D69">
            <v>1545</v>
          </cell>
          <cell r="E69">
            <v>270982</v>
          </cell>
          <cell r="F69">
            <v>190911</v>
          </cell>
          <cell r="G69">
            <v>19756633</v>
          </cell>
        </row>
        <row r="70">
          <cell r="A70">
            <v>510558</v>
          </cell>
          <cell r="B70" t="str">
            <v>MARCELANDIA</v>
          </cell>
          <cell r="C70" t="str">
            <v>MT</v>
          </cell>
          <cell r="F70">
            <v>4862</v>
          </cell>
          <cell r="G70">
            <v>6582354</v>
          </cell>
        </row>
        <row r="71">
          <cell r="A71">
            <v>313760</v>
          </cell>
          <cell r="B71" t="str">
            <v>LAGOA SANTA</v>
          </cell>
          <cell r="C71" t="str">
            <v>MG</v>
          </cell>
          <cell r="F71">
            <v>26002</v>
          </cell>
        </row>
        <row r="72">
          <cell r="A72">
            <v>420920</v>
          </cell>
          <cell r="B72" t="str">
            <v>LACERDOPOLIS</v>
          </cell>
          <cell r="C72" t="str">
            <v>SC</v>
          </cell>
          <cell r="D72">
            <v>13001</v>
          </cell>
          <cell r="E72">
            <v>9878992</v>
          </cell>
          <cell r="F72">
            <v>1555</v>
          </cell>
          <cell r="G72">
            <v>8562894</v>
          </cell>
        </row>
        <row r="73">
          <cell r="A73">
            <v>500280</v>
          </cell>
          <cell r="B73" t="str">
            <v>CARACOL</v>
          </cell>
          <cell r="C73" t="str">
            <v>MS</v>
          </cell>
          <cell r="F73">
            <v>5211</v>
          </cell>
          <cell r="G73">
            <v>4416665</v>
          </cell>
        </row>
        <row r="74">
          <cell r="A74">
            <v>510790</v>
          </cell>
          <cell r="B74" t="str">
            <v>SINOP</v>
          </cell>
          <cell r="C74" t="str">
            <v>MT</v>
          </cell>
          <cell r="F74">
            <v>2867</v>
          </cell>
          <cell r="G74">
            <v>26357014</v>
          </cell>
        </row>
        <row r="75">
          <cell r="A75">
            <v>316225</v>
          </cell>
          <cell r="B75" t="str">
            <v>SAO JOAO DA LAGOA</v>
          </cell>
          <cell r="C75" t="str">
            <v>MG</v>
          </cell>
          <cell r="F75">
            <v>7438</v>
          </cell>
        </row>
        <row r="76">
          <cell r="A76">
            <v>410657</v>
          </cell>
          <cell r="B76" t="str">
            <v>CRUZEIRO DO IGUACU</v>
          </cell>
          <cell r="C76" t="str">
            <v>PR</v>
          </cell>
          <cell r="E76">
            <v>610445</v>
          </cell>
          <cell r="G76">
            <v>40711</v>
          </cell>
        </row>
        <row r="77">
          <cell r="A77">
            <v>314910</v>
          </cell>
          <cell r="B77" t="str">
            <v>PEDRALVA</v>
          </cell>
          <cell r="C77" t="str">
            <v>MG</v>
          </cell>
          <cell r="F77">
            <v>2016</v>
          </cell>
        </row>
        <row r="78">
          <cell r="A78">
            <v>310150</v>
          </cell>
          <cell r="B78" t="str">
            <v>ALEM PARAIBA</v>
          </cell>
          <cell r="C78" t="str">
            <v>MG</v>
          </cell>
          <cell r="F78">
            <v>1014</v>
          </cell>
          <cell r="G78">
            <v>3451</v>
          </cell>
        </row>
        <row r="79">
          <cell r="A79">
            <v>315213</v>
          </cell>
          <cell r="B79" t="str">
            <v>PONTO CHIQUE</v>
          </cell>
          <cell r="C79" t="str">
            <v>MG</v>
          </cell>
          <cell r="F79">
            <v>190</v>
          </cell>
        </row>
        <row r="80">
          <cell r="A80">
            <v>110090</v>
          </cell>
          <cell r="B80" t="str">
            <v>CASTANHEIRAS</v>
          </cell>
          <cell r="C80" t="str">
            <v>RO</v>
          </cell>
          <cell r="F80">
            <v>650</v>
          </cell>
          <cell r="G80">
            <v>2629456</v>
          </cell>
        </row>
        <row r="81">
          <cell r="A81">
            <v>353370</v>
          </cell>
          <cell r="B81" t="str">
            <v>OCAUCU</v>
          </cell>
          <cell r="C81" t="str">
            <v>SP</v>
          </cell>
          <cell r="F81">
            <v>723</v>
          </cell>
          <cell r="G81">
            <v>62393</v>
          </cell>
        </row>
        <row r="82">
          <cell r="A82">
            <v>316640</v>
          </cell>
          <cell r="B82" t="str">
            <v>SERITINGA</v>
          </cell>
          <cell r="C82" t="str">
            <v>MG</v>
          </cell>
          <cell r="F82">
            <v>370</v>
          </cell>
        </row>
        <row r="83">
          <cell r="A83">
            <v>317030</v>
          </cell>
          <cell r="B83" t="str">
            <v>UMBURATIBA</v>
          </cell>
          <cell r="C83" t="str">
            <v>MG</v>
          </cell>
          <cell r="F83">
            <v>15980</v>
          </cell>
        </row>
        <row r="84">
          <cell r="A84">
            <v>316360</v>
          </cell>
          <cell r="B84" t="str">
            <v>SAO JOSE DO MANTIMENTO</v>
          </cell>
          <cell r="C84" t="str">
            <v>MG</v>
          </cell>
          <cell r="F84">
            <v>4782</v>
          </cell>
        </row>
        <row r="85">
          <cell r="A85">
            <v>311490</v>
          </cell>
          <cell r="B85" t="str">
            <v>CASA GRANDE</v>
          </cell>
          <cell r="C85" t="str">
            <v>MG</v>
          </cell>
          <cell r="F85">
            <v>226</v>
          </cell>
        </row>
        <row r="86">
          <cell r="A86">
            <v>520010</v>
          </cell>
          <cell r="B86" t="str">
            <v>ABADIANIA</v>
          </cell>
          <cell r="C86" t="str">
            <v>GO</v>
          </cell>
          <cell r="E86">
            <v>90</v>
          </cell>
        </row>
        <row r="87">
          <cell r="A87">
            <v>354480</v>
          </cell>
          <cell r="B87" t="str">
            <v>SALES</v>
          </cell>
          <cell r="C87" t="str">
            <v>SP</v>
          </cell>
          <cell r="G87">
            <v>893789</v>
          </cell>
        </row>
        <row r="88">
          <cell r="A88">
            <v>314090</v>
          </cell>
          <cell r="B88" t="str">
            <v>MATIPO</v>
          </cell>
          <cell r="C88" t="str">
            <v>MG</v>
          </cell>
          <cell r="F88">
            <v>4830</v>
          </cell>
          <cell r="G88">
            <v>61</v>
          </cell>
        </row>
        <row r="89">
          <cell r="A89">
            <v>312070</v>
          </cell>
          <cell r="B89" t="str">
            <v>CRUZEIRO DA FORTALEZA</v>
          </cell>
          <cell r="C89" t="str">
            <v>MG</v>
          </cell>
        </row>
        <row r="90">
          <cell r="A90">
            <v>315750</v>
          </cell>
          <cell r="B90" t="str">
            <v>SANTA EFIGENIA DE MINAS</v>
          </cell>
          <cell r="C90" t="str">
            <v>MG</v>
          </cell>
        </row>
        <row r="91">
          <cell r="A91">
            <v>354730</v>
          </cell>
          <cell r="B91" t="str">
            <v>SANTANA DE PARNAIBA</v>
          </cell>
          <cell r="C91" t="str">
            <v>SP</v>
          </cell>
        </row>
        <row r="92">
          <cell r="A92">
            <v>314505</v>
          </cell>
          <cell r="B92" t="str">
            <v>NOVA PORTEIRINHA</v>
          </cell>
          <cell r="C92" t="str">
            <v>MG</v>
          </cell>
        </row>
        <row r="93">
          <cell r="A93">
            <v>350540</v>
          </cell>
          <cell r="B93" t="str">
            <v>BARRA DO TURVO</v>
          </cell>
          <cell r="C93" t="str">
            <v>SP</v>
          </cell>
        </row>
        <row r="94">
          <cell r="A94">
            <v>313330</v>
          </cell>
          <cell r="B94" t="str">
            <v>ITAOBIM</v>
          </cell>
          <cell r="C94" t="str">
            <v>MG</v>
          </cell>
          <cell r="F94">
            <v>50</v>
          </cell>
        </row>
        <row r="95">
          <cell r="A95">
            <v>313540</v>
          </cell>
          <cell r="B95" t="str">
            <v>JECEABA</v>
          </cell>
          <cell r="C95" t="str">
            <v>MG</v>
          </cell>
          <cell r="F95">
            <v>210</v>
          </cell>
        </row>
        <row r="96">
          <cell r="A96">
            <v>310490</v>
          </cell>
          <cell r="B96" t="str">
            <v>BAEPENDI</v>
          </cell>
          <cell r="C96" t="str">
            <v>MG</v>
          </cell>
          <cell r="F96">
            <v>50</v>
          </cell>
        </row>
        <row r="97">
          <cell r="A97">
            <v>311190</v>
          </cell>
          <cell r="B97" t="str">
            <v>CANA VERDE</v>
          </cell>
          <cell r="C97" t="str">
            <v>MG</v>
          </cell>
          <cell r="F97">
            <v>18000</v>
          </cell>
        </row>
        <row r="98">
          <cell r="A98">
            <v>316580</v>
          </cell>
          <cell r="B98" t="str">
            <v>SENADOR JOSE BENTO</v>
          </cell>
          <cell r="C98" t="str">
            <v>MG</v>
          </cell>
          <cell r="F98">
            <v>488</v>
          </cell>
        </row>
        <row r="99">
          <cell r="A99">
            <v>330390</v>
          </cell>
          <cell r="B99" t="str">
            <v>PETROPOLIS</v>
          </cell>
          <cell r="C99" t="str">
            <v>RJ</v>
          </cell>
          <cell r="F99">
            <v>6244</v>
          </cell>
          <cell r="G99">
            <v>30130860</v>
          </cell>
        </row>
        <row r="100">
          <cell r="A100">
            <v>510675</v>
          </cell>
          <cell r="B100" t="str">
            <v>PONTES E LACERDA</v>
          </cell>
          <cell r="C100" t="str">
            <v>MT</v>
          </cell>
          <cell r="D100">
            <v>210999</v>
          </cell>
          <cell r="E100">
            <v>3596621</v>
          </cell>
          <cell r="F100">
            <v>217088</v>
          </cell>
          <cell r="G100">
            <v>16259580</v>
          </cell>
        </row>
        <row r="101">
          <cell r="A101">
            <v>421440</v>
          </cell>
          <cell r="B101" t="str">
            <v>RIO DAS ANTAS</v>
          </cell>
          <cell r="C101" t="str">
            <v>SC</v>
          </cell>
          <cell r="D101">
            <v>16285</v>
          </cell>
          <cell r="E101">
            <v>342812</v>
          </cell>
          <cell r="F101">
            <v>14433</v>
          </cell>
          <cell r="G101">
            <v>434159</v>
          </cell>
        </row>
        <row r="102">
          <cell r="A102">
            <v>351790</v>
          </cell>
          <cell r="B102" t="str">
            <v>GUARACI</v>
          </cell>
          <cell r="C102" t="str">
            <v>SP</v>
          </cell>
          <cell r="D102">
            <v>11430</v>
          </cell>
          <cell r="E102">
            <v>7518473</v>
          </cell>
          <cell r="G102">
            <v>6709050</v>
          </cell>
        </row>
        <row r="103">
          <cell r="A103">
            <v>411440</v>
          </cell>
          <cell r="B103" t="str">
            <v>MANGUEIRINHA</v>
          </cell>
          <cell r="C103" t="str">
            <v>PR</v>
          </cell>
          <cell r="E103">
            <v>29303</v>
          </cell>
          <cell r="F103">
            <v>30304</v>
          </cell>
          <cell r="G103">
            <v>206855</v>
          </cell>
        </row>
        <row r="104">
          <cell r="A104">
            <v>510890</v>
          </cell>
          <cell r="B104" t="str">
            <v>NOVA MARINGA</v>
          </cell>
          <cell r="C104" t="str">
            <v>MT</v>
          </cell>
          <cell r="D104">
            <v>34518</v>
          </cell>
          <cell r="E104">
            <v>194067</v>
          </cell>
          <cell r="F104">
            <v>98336</v>
          </cell>
        </row>
        <row r="105">
          <cell r="A105">
            <v>411400</v>
          </cell>
          <cell r="B105" t="str">
            <v>MAMBORE</v>
          </cell>
          <cell r="C105" t="str">
            <v>PR</v>
          </cell>
          <cell r="D105">
            <v>64785</v>
          </cell>
          <cell r="E105">
            <v>4991216</v>
          </cell>
          <cell r="F105">
            <v>61989</v>
          </cell>
          <cell r="G105">
            <v>3507127</v>
          </cell>
        </row>
        <row r="106">
          <cell r="A106">
            <v>412100</v>
          </cell>
          <cell r="B106" t="str">
            <v>QUERENCIA DO NORTE</v>
          </cell>
          <cell r="C106" t="str">
            <v>PR</v>
          </cell>
          <cell r="D106">
            <v>17078</v>
          </cell>
          <cell r="E106">
            <v>7283231</v>
          </cell>
          <cell r="F106">
            <v>14631</v>
          </cell>
          <cell r="G106">
            <v>18586501</v>
          </cell>
        </row>
        <row r="107">
          <cell r="A107">
            <v>412790</v>
          </cell>
          <cell r="B107" t="str">
            <v>TUNEIRAS DO OESTE</v>
          </cell>
          <cell r="C107" t="str">
            <v>PR</v>
          </cell>
          <cell r="D107">
            <v>74763</v>
          </cell>
          <cell r="E107">
            <v>18264706</v>
          </cell>
          <cell r="F107">
            <v>8966</v>
          </cell>
          <cell r="G107">
            <v>9871586</v>
          </cell>
        </row>
        <row r="108">
          <cell r="A108">
            <v>500290</v>
          </cell>
          <cell r="B108" t="str">
            <v>CASSILANDIA</v>
          </cell>
          <cell r="C108" t="str">
            <v>MS</v>
          </cell>
          <cell r="D108">
            <v>80703</v>
          </cell>
          <cell r="E108">
            <v>698736</v>
          </cell>
          <cell r="F108">
            <v>80230</v>
          </cell>
        </row>
        <row r="109">
          <cell r="A109">
            <v>354160</v>
          </cell>
          <cell r="B109" t="str">
            <v>PROMISSAO</v>
          </cell>
          <cell r="C109" t="str">
            <v>SP</v>
          </cell>
        </row>
        <row r="110">
          <cell r="A110">
            <v>420860</v>
          </cell>
          <cell r="B110" t="str">
            <v>JABORA</v>
          </cell>
          <cell r="C110" t="str">
            <v>SC</v>
          </cell>
          <cell r="D110">
            <v>1828</v>
          </cell>
          <cell r="F110">
            <v>419</v>
          </cell>
        </row>
        <row r="111">
          <cell r="A111">
            <v>431270</v>
          </cell>
          <cell r="B111" t="str">
            <v>NONOAI</v>
          </cell>
          <cell r="C111" t="str">
            <v>RS</v>
          </cell>
        </row>
        <row r="112">
          <cell r="A112">
            <v>353990</v>
          </cell>
          <cell r="B112" t="str">
            <v>POLONI</v>
          </cell>
          <cell r="C112" t="str">
            <v>SP</v>
          </cell>
          <cell r="D112">
            <v>1375</v>
          </cell>
          <cell r="E112">
            <v>8842012</v>
          </cell>
          <cell r="F112">
            <v>4030</v>
          </cell>
          <cell r="G112">
            <v>7767490</v>
          </cell>
        </row>
        <row r="113">
          <cell r="A113">
            <v>431507</v>
          </cell>
          <cell r="B113" t="str">
            <v>PORTO VERA CRUZ</v>
          </cell>
          <cell r="C113" t="str">
            <v>RS</v>
          </cell>
          <cell r="D113">
            <v>82</v>
          </cell>
          <cell r="F113">
            <v>670</v>
          </cell>
          <cell r="G113">
            <v>529</v>
          </cell>
        </row>
        <row r="114">
          <cell r="A114">
            <v>420690</v>
          </cell>
          <cell r="B114" t="str">
            <v>IBIRAMA</v>
          </cell>
          <cell r="C114" t="str">
            <v>SC</v>
          </cell>
          <cell r="D114">
            <v>3365</v>
          </cell>
          <cell r="E114">
            <v>37543859</v>
          </cell>
          <cell r="F114">
            <v>8681</v>
          </cell>
          <cell r="G114">
            <v>23987290</v>
          </cell>
        </row>
        <row r="115">
          <cell r="A115">
            <v>421080</v>
          </cell>
          <cell r="B115" t="str">
            <v>MELEIRO</v>
          </cell>
          <cell r="C115" t="str">
            <v>SC</v>
          </cell>
          <cell r="D115">
            <v>8459</v>
          </cell>
          <cell r="E115">
            <v>10985470</v>
          </cell>
          <cell r="F115">
            <v>528</v>
          </cell>
          <cell r="G115">
            <v>8437796</v>
          </cell>
        </row>
        <row r="116">
          <cell r="A116">
            <v>355380</v>
          </cell>
          <cell r="B116" t="str">
            <v>TAQUARITUBA</v>
          </cell>
          <cell r="C116" t="str">
            <v>SP</v>
          </cell>
          <cell r="D116">
            <v>8564</v>
          </cell>
          <cell r="E116">
            <v>12326320</v>
          </cell>
          <cell r="F116">
            <v>20309</v>
          </cell>
          <cell r="G116">
            <v>4726238</v>
          </cell>
        </row>
        <row r="117">
          <cell r="A117">
            <v>430650</v>
          </cell>
          <cell r="B117" t="str">
            <v>DOM FELICIANO</v>
          </cell>
          <cell r="C117" t="str">
            <v>RS</v>
          </cell>
          <cell r="D117">
            <v>2387</v>
          </cell>
          <cell r="E117">
            <v>487721</v>
          </cell>
          <cell r="F117">
            <v>7675</v>
          </cell>
          <cell r="G117">
            <v>447286</v>
          </cell>
        </row>
        <row r="118">
          <cell r="A118">
            <v>420640</v>
          </cell>
          <cell r="B118" t="str">
            <v>GUARACIABA</v>
          </cell>
          <cell r="C118" t="str">
            <v>SC</v>
          </cell>
          <cell r="D118">
            <v>113775</v>
          </cell>
          <cell r="E118">
            <v>17338985</v>
          </cell>
          <cell r="F118">
            <v>148823</v>
          </cell>
          <cell r="G118">
            <v>26683615</v>
          </cell>
        </row>
        <row r="119">
          <cell r="A119">
            <v>314625</v>
          </cell>
          <cell r="B119" t="str">
            <v>PADRE CARVALHO</v>
          </cell>
          <cell r="C119" t="str">
            <v>MG</v>
          </cell>
          <cell r="F119">
            <v>11897</v>
          </cell>
        </row>
        <row r="120">
          <cell r="A120">
            <v>430430</v>
          </cell>
          <cell r="B120" t="str">
            <v>CANDIDO GODOI</v>
          </cell>
          <cell r="C120" t="str">
            <v>RS</v>
          </cell>
          <cell r="D120">
            <v>1964</v>
          </cell>
          <cell r="E120">
            <v>2137363</v>
          </cell>
          <cell r="F120">
            <v>1201</v>
          </cell>
          <cell r="G120">
            <v>5361251</v>
          </cell>
        </row>
        <row r="121">
          <cell r="A121">
            <v>350670</v>
          </cell>
          <cell r="B121" t="str">
            <v>BOA ESPERANCA DO SUL</v>
          </cell>
          <cell r="C121" t="str">
            <v>SP</v>
          </cell>
          <cell r="D121">
            <v>84074</v>
          </cell>
          <cell r="E121">
            <v>4259161</v>
          </cell>
          <cell r="F121">
            <v>32569</v>
          </cell>
          <cell r="G121">
            <v>2422402</v>
          </cell>
        </row>
        <row r="122">
          <cell r="A122">
            <v>420050</v>
          </cell>
          <cell r="B122" t="str">
            <v>AGUAS DE CHAPECO</v>
          </cell>
          <cell r="C122" t="str">
            <v>SC</v>
          </cell>
          <cell r="F122">
            <v>61754</v>
          </cell>
          <cell r="G122">
            <v>5066227</v>
          </cell>
        </row>
        <row r="123">
          <cell r="A123">
            <v>353284</v>
          </cell>
          <cell r="B123" t="str">
            <v>NOVA CANAA PAULISTA</v>
          </cell>
          <cell r="C123" t="str">
            <v>SP</v>
          </cell>
          <cell r="D123">
            <v>395</v>
          </cell>
          <cell r="E123">
            <v>2119767</v>
          </cell>
          <cell r="F123">
            <v>855</v>
          </cell>
          <cell r="G123">
            <v>1881693</v>
          </cell>
        </row>
        <row r="124">
          <cell r="A124">
            <v>500635</v>
          </cell>
          <cell r="B124" t="str">
            <v>PARANHOS</v>
          </cell>
          <cell r="C124" t="str">
            <v>MS</v>
          </cell>
          <cell r="D124">
            <v>18605</v>
          </cell>
          <cell r="E124">
            <v>5492196</v>
          </cell>
          <cell r="F124">
            <v>4143</v>
          </cell>
          <cell r="G124">
            <v>5143606</v>
          </cell>
        </row>
        <row r="125">
          <cell r="A125">
            <v>411740</v>
          </cell>
          <cell r="B125" t="str">
            <v>OURIZONA</v>
          </cell>
          <cell r="C125" t="str">
            <v>PR</v>
          </cell>
          <cell r="F125">
            <v>1163</v>
          </cell>
        </row>
        <row r="126">
          <cell r="A126">
            <v>432147</v>
          </cell>
          <cell r="B126" t="str">
            <v>TIRADENTES DO SUL</v>
          </cell>
          <cell r="C126" t="str">
            <v>RS</v>
          </cell>
          <cell r="D126">
            <v>1703</v>
          </cell>
          <cell r="E126">
            <v>63990</v>
          </cell>
          <cell r="F126">
            <v>336</v>
          </cell>
          <cell r="G126">
            <v>65372</v>
          </cell>
        </row>
        <row r="127">
          <cell r="A127">
            <v>354700</v>
          </cell>
          <cell r="B127" t="str">
            <v>SANTA MARIA DA SERRA</v>
          </cell>
          <cell r="C127" t="str">
            <v>SP</v>
          </cell>
          <cell r="E127">
            <v>12183</v>
          </cell>
          <cell r="G127">
            <v>16903</v>
          </cell>
        </row>
        <row r="128">
          <cell r="A128">
            <v>311430</v>
          </cell>
          <cell r="B128" t="str">
            <v>CARMO DO PARANAIBA</v>
          </cell>
          <cell r="C128" t="str">
            <v>MG</v>
          </cell>
          <cell r="F128">
            <v>38304</v>
          </cell>
          <cell r="G128">
            <v>7692</v>
          </cell>
        </row>
        <row r="129">
          <cell r="A129">
            <v>313545</v>
          </cell>
          <cell r="B129" t="str">
            <v>JENIPAPO DE MINAS</v>
          </cell>
          <cell r="C129" t="str">
            <v>MG</v>
          </cell>
          <cell r="F129">
            <v>1176</v>
          </cell>
        </row>
        <row r="130">
          <cell r="A130">
            <v>350020</v>
          </cell>
          <cell r="B130" t="str">
            <v>ADOLFO</v>
          </cell>
          <cell r="C130" t="str">
            <v>SP</v>
          </cell>
          <cell r="D130">
            <v>39</v>
          </cell>
          <cell r="E130">
            <v>4468048</v>
          </cell>
          <cell r="G130">
            <v>974979</v>
          </cell>
        </row>
        <row r="131">
          <cell r="A131">
            <v>316294</v>
          </cell>
          <cell r="B131" t="str">
            <v>SAO JOSE DA BARRA</v>
          </cell>
          <cell r="C131" t="str">
            <v>MG</v>
          </cell>
          <cell r="F131">
            <v>290</v>
          </cell>
        </row>
        <row r="132">
          <cell r="A132">
            <v>311920</v>
          </cell>
          <cell r="B132" t="str">
            <v>COROACI</v>
          </cell>
          <cell r="C132" t="str">
            <v>MG</v>
          </cell>
          <cell r="F132">
            <v>533</v>
          </cell>
        </row>
        <row r="133">
          <cell r="A133">
            <v>421540</v>
          </cell>
          <cell r="B133" t="str">
            <v>SALTO VELOSO</v>
          </cell>
          <cell r="C133" t="str">
            <v>SC</v>
          </cell>
          <cell r="F133">
            <v>1157</v>
          </cell>
          <cell r="G133">
            <v>225570</v>
          </cell>
        </row>
        <row r="134">
          <cell r="A134">
            <v>412840</v>
          </cell>
          <cell r="B134" t="str">
            <v>URAI</v>
          </cell>
          <cell r="C134" t="str">
            <v>PR</v>
          </cell>
          <cell r="E134">
            <v>8432991</v>
          </cell>
          <cell r="F134">
            <v>2156</v>
          </cell>
          <cell r="G134">
            <v>17817999</v>
          </cell>
        </row>
        <row r="135">
          <cell r="A135">
            <v>310550</v>
          </cell>
          <cell r="B135" t="str">
            <v>BARAO DE MONTE ALTO</v>
          </cell>
          <cell r="C135" t="str">
            <v>MG</v>
          </cell>
          <cell r="F135">
            <v>510</v>
          </cell>
          <cell r="G135">
            <v>16</v>
          </cell>
        </row>
        <row r="136">
          <cell r="A136">
            <v>316940</v>
          </cell>
          <cell r="B136" t="str">
            <v>TRES PONTAS</v>
          </cell>
          <cell r="C136" t="str">
            <v>MG</v>
          </cell>
          <cell r="F136">
            <v>58329</v>
          </cell>
        </row>
        <row r="137">
          <cell r="A137">
            <v>311300</v>
          </cell>
          <cell r="B137" t="str">
            <v>CARAI</v>
          </cell>
          <cell r="C137" t="str">
            <v>MG</v>
          </cell>
          <cell r="F137">
            <v>45400</v>
          </cell>
        </row>
        <row r="138">
          <cell r="A138">
            <v>315760</v>
          </cell>
          <cell r="B138" t="str">
            <v>SANTA FE DE MINAS</v>
          </cell>
          <cell r="C138" t="str">
            <v>MG</v>
          </cell>
          <cell r="F138">
            <v>6490</v>
          </cell>
        </row>
        <row r="139">
          <cell r="A139">
            <v>315380</v>
          </cell>
          <cell r="B139" t="str">
            <v>QUELUZITO</v>
          </cell>
          <cell r="C139" t="str">
            <v>MG</v>
          </cell>
          <cell r="F139">
            <v>674</v>
          </cell>
        </row>
        <row r="140">
          <cell r="A140">
            <v>311550</v>
          </cell>
          <cell r="B140" t="str">
            <v>CAXAMBU</v>
          </cell>
          <cell r="C140" t="str">
            <v>MG</v>
          </cell>
          <cell r="F140">
            <v>143</v>
          </cell>
        </row>
        <row r="141">
          <cell r="A141">
            <v>310540</v>
          </cell>
          <cell r="B141" t="str">
            <v>BARAO DE COCAIS</v>
          </cell>
          <cell r="C141" t="str">
            <v>MG</v>
          </cell>
          <cell r="F141">
            <v>969</v>
          </cell>
        </row>
        <row r="142">
          <cell r="A142">
            <v>310780</v>
          </cell>
          <cell r="B142" t="str">
            <v>BOM JESUS DO GALHO</v>
          </cell>
          <cell r="C142" t="str">
            <v>MG</v>
          </cell>
          <cell r="F142">
            <v>257</v>
          </cell>
        </row>
        <row r="143">
          <cell r="A143">
            <v>314970</v>
          </cell>
          <cell r="B143" t="str">
            <v>PERDIGAO</v>
          </cell>
          <cell r="C143" t="str">
            <v>MG</v>
          </cell>
          <cell r="F143">
            <v>330</v>
          </cell>
        </row>
        <row r="144">
          <cell r="A144">
            <v>314400</v>
          </cell>
          <cell r="B144" t="str">
            <v>MUTUM</v>
          </cell>
          <cell r="C144" t="str">
            <v>MG</v>
          </cell>
          <cell r="F144">
            <v>364</v>
          </cell>
          <cell r="G144">
            <v>10</v>
          </cell>
        </row>
        <row r="145">
          <cell r="A145">
            <v>432070</v>
          </cell>
          <cell r="B145" t="str">
            <v>SOBRADINHO</v>
          </cell>
          <cell r="C145" t="str">
            <v>RS</v>
          </cell>
          <cell r="E145">
            <v>8954770</v>
          </cell>
          <cell r="G145">
            <v>10797973</v>
          </cell>
        </row>
        <row r="146">
          <cell r="A146">
            <v>420070</v>
          </cell>
          <cell r="B146" t="str">
            <v>ALFREDO WAGNER</v>
          </cell>
          <cell r="C146" t="str">
            <v>SC</v>
          </cell>
        </row>
        <row r="147">
          <cell r="A147">
            <v>431510</v>
          </cell>
          <cell r="B147" t="str">
            <v>PORTO XAVIER</v>
          </cell>
          <cell r="C147" t="str">
            <v>RS</v>
          </cell>
          <cell r="E147">
            <v>270</v>
          </cell>
          <cell r="G147">
            <v>131204</v>
          </cell>
        </row>
        <row r="148">
          <cell r="A148">
            <v>430710</v>
          </cell>
          <cell r="B148" t="str">
            <v>HERVAL</v>
          </cell>
          <cell r="C148" t="str">
            <v>RS</v>
          </cell>
          <cell r="E148">
            <v>183360462</v>
          </cell>
          <cell r="G148">
            <v>52277299</v>
          </cell>
        </row>
        <row r="149">
          <cell r="A149">
            <v>352850</v>
          </cell>
          <cell r="B149" t="str">
            <v>MAIRIPORA</v>
          </cell>
          <cell r="C149" t="str">
            <v>SP</v>
          </cell>
          <cell r="G149">
            <v>80108</v>
          </cell>
        </row>
        <row r="150">
          <cell r="A150">
            <v>311340</v>
          </cell>
          <cell r="B150" t="str">
            <v>CARATINGA</v>
          </cell>
          <cell r="C150" t="str">
            <v>MG</v>
          </cell>
          <cell r="G150">
            <v>19112457</v>
          </cell>
        </row>
        <row r="151">
          <cell r="A151">
            <v>311535</v>
          </cell>
          <cell r="B151" t="str">
            <v>CATAS ALTAS</v>
          </cell>
          <cell r="C151" t="str">
            <v>MG</v>
          </cell>
        </row>
        <row r="152">
          <cell r="A152">
            <v>320465</v>
          </cell>
          <cell r="B152" t="str">
            <v>SAO DOMINGOS DO NORTE</v>
          </cell>
          <cell r="C152" t="str">
            <v>ES</v>
          </cell>
        </row>
        <row r="153">
          <cell r="A153">
            <v>316292</v>
          </cell>
          <cell r="B153" t="str">
            <v>SAO JOAQUIM DE BICAS</v>
          </cell>
          <cell r="C153" t="str">
            <v>MG</v>
          </cell>
        </row>
        <row r="154">
          <cell r="A154">
            <v>412370</v>
          </cell>
          <cell r="B154" t="str">
            <v>SANTA ISABEL DO IVAI</v>
          </cell>
          <cell r="C154" t="str">
            <v>PR</v>
          </cell>
        </row>
        <row r="155">
          <cell r="A155">
            <v>315630</v>
          </cell>
          <cell r="B155" t="str">
            <v>RODEIRO</v>
          </cell>
          <cell r="C155" t="str">
            <v>MG</v>
          </cell>
          <cell r="F155">
            <v>30</v>
          </cell>
        </row>
        <row r="156">
          <cell r="A156">
            <v>421280</v>
          </cell>
          <cell r="B156" t="str">
            <v>BALNEARIO PICARRAS</v>
          </cell>
          <cell r="C156" t="str">
            <v>SC</v>
          </cell>
          <cell r="D156">
            <v>767482</v>
          </cell>
          <cell r="F156">
            <v>469852</v>
          </cell>
        </row>
        <row r="157">
          <cell r="A157">
            <v>420545</v>
          </cell>
          <cell r="B157" t="str">
            <v>FORQUILHINHA</v>
          </cell>
          <cell r="C157" t="str">
            <v>SC</v>
          </cell>
          <cell r="D157">
            <v>342853</v>
          </cell>
          <cell r="F157">
            <v>97942</v>
          </cell>
        </row>
        <row r="158">
          <cell r="A158">
            <v>411820</v>
          </cell>
          <cell r="B158" t="str">
            <v>PARANAGUA</v>
          </cell>
          <cell r="C158" t="str">
            <v>PR</v>
          </cell>
          <cell r="D158">
            <v>85121</v>
          </cell>
          <cell r="E158">
            <v>3666845</v>
          </cell>
          <cell r="F158">
            <v>981211</v>
          </cell>
          <cell r="G158">
            <v>251056396</v>
          </cell>
        </row>
        <row r="159">
          <cell r="A159">
            <v>431460</v>
          </cell>
          <cell r="B159" t="str">
            <v>PIRATINI</v>
          </cell>
          <cell r="C159" t="str">
            <v>RS</v>
          </cell>
          <cell r="D159">
            <v>49384</v>
          </cell>
          <cell r="E159">
            <v>21636211</v>
          </cell>
          <cell r="F159">
            <v>16162</v>
          </cell>
          <cell r="G159">
            <v>13563050</v>
          </cell>
        </row>
        <row r="160">
          <cell r="A160">
            <v>320040</v>
          </cell>
          <cell r="B160" t="str">
            <v>ANCHIETA</v>
          </cell>
          <cell r="C160" t="str">
            <v>ES</v>
          </cell>
        </row>
        <row r="161">
          <cell r="A161">
            <v>430605</v>
          </cell>
          <cell r="B161" t="str">
            <v>CRISTAL</v>
          </cell>
          <cell r="C161" t="str">
            <v>RS</v>
          </cell>
          <cell r="D161">
            <v>70703</v>
          </cell>
          <cell r="E161">
            <v>34400150</v>
          </cell>
          <cell r="F161">
            <v>41825</v>
          </cell>
          <cell r="G161">
            <v>23755706</v>
          </cell>
        </row>
        <row r="162">
          <cell r="A162">
            <v>353250</v>
          </cell>
          <cell r="B162" t="str">
            <v>NEVES PAULISTA</v>
          </cell>
          <cell r="C162" t="str">
            <v>SP</v>
          </cell>
          <cell r="D162">
            <v>1378</v>
          </cell>
          <cell r="E162">
            <v>1433197</v>
          </cell>
          <cell r="F162">
            <v>956</v>
          </cell>
          <cell r="G162">
            <v>1162301</v>
          </cell>
        </row>
        <row r="163">
          <cell r="A163">
            <v>354550</v>
          </cell>
          <cell r="B163" t="str">
            <v>SANDOVALINA</v>
          </cell>
          <cell r="C163" t="str">
            <v>SP</v>
          </cell>
          <cell r="D163">
            <v>6667</v>
          </cell>
          <cell r="E163">
            <v>4949484</v>
          </cell>
          <cell r="F163">
            <v>2475</v>
          </cell>
          <cell r="G163">
            <v>4178696</v>
          </cell>
        </row>
        <row r="164">
          <cell r="A164">
            <v>430155</v>
          </cell>
          <cell r="B164" t="str">
            <v>AUREA</v>
          </cell>
          <cell r="C164" t="str">
            <v>RS</v>
          </cell>
          <cell r="D164">
            <v>1137</v>
          </cell>
          <cell r="F164">
            <v>298</v>
          </cell>
        </row>
        <row r="165">
          <cell r="A165">
            <v>431280</v>
          </cell>
          <cell r="B165" t="str">
            <v>NOVA ARACA</v>
          </cell>
          <cell r="C165" t="str">
            <v>RS</v>
          </cell>
        </row>
        <row r="166">
          <cell r="A166">
            <v>431870</v>
          </cell>
          <cell r="B166" t="str">
            <v>SAO LEOPOLDO</v>
          </cell>
          <cell r="C166" t="str">
            <v>RS</v>
          </cell>
          <cell r="E166">
            <v>419103</v>
          </cell>
          <cell r="F166">
            <v>310240</v>
          </cell>
          <cell r="G166">
            <v>836068</v>
          </cell>
        </row>
        <row r="167">
          <cell r="A167">
            <v>320100</v>
          </cell>
          <cell r="B167" t="str">
            <v>BOA ESPERANCA</v>
          </cell>
          <cell r="C167" t="str">
            <v>ES</v>
          </cell>
          <cell r="D167">
            <v>8864</v>
          </cell>
          <cell r="F167">
            <v>23164</v>
          </cell>
        </row>
        <row r="168">
          <cell r="A168">
            <v>420195</v>
          </cell>
          <cell r="B168" t="str">
            <v>BALNEARIO ARROIO DO SILVA</v>
          </cell>
          <cell r="C168" t="str">
            <v>SC</v>
          </cell>
          <cell r="D168">
            <v>3853</v>
          </cell>
          <cell r="F168">
            <v>672630</v>
          </cell>
        </row>
        <row r="169">
          <cell r="A169">
            <v>431175</v>
          </cell>
          <cell r="B169" t="str">
            <v>MANOEL VIANA</v>
          </cell>
          <cell r="C169" t="str">
            <v>RS</v>
          </cell>
          <cell r="D169">
            <v>6222</v>
          </cell>
          <cell r="E169">
            <v>6726224</v>
          </cell>
          <cell r="F169">
            <v>8157</v>
          </cell>
          <cell r="G169">
            <v>2623755</v>
          </cell>
        </row>
        <row r="170">
          <cell r="A170">
            <v>412770</v>
          </cell>
          <cell r="B170" t="str">
            <v>TOLEDO</v>
          </cell>
          <cell r="C170" t="str">
            <v>PR</v>
          </cell>
          <cell r="E170">
            <v>586120</v>
          </cell>
          <cell r="F170">
            <v>350</v>
          </cell>
          <cell r="G170">
            <v>1798050</v>
          </cell>
        </row>
        <row r="171">
          <cell r="A171">
            <v>510800</v>
          </cell>
          <cell r="B171" t="str">
            <v>TAPURAH</v>
          </cell>
          <cell r="C171" t="str">
            <v>MT</v>
          </cell>
          <cell r="E171">
            <v>0</v>
          </cell>
          <cell r="F171">
            <v>75537</v>
          </cell>
        </row>
        <row r="172">
          <cell r="A172">
            <v>410370</v>
          </cell>
          <cell r="B172" t="str">
            <v>CAMBE</v>
          </cell>
          <cell r="C172" t="str">
            <v>PR</v>
          </cell>
          <cell r="D172">
            <v>883071</v>
          </cell>
          <cell r="E172">
            <v>98751847</v>
          </cell>
          <cell r="F172">
            <v>584757</v>
          </cell>
          <cell r="G172">
            <v>94790193</v>
          </cell>
        </row>
        <row r="173">
          <cell r="A173">
            <v>410510</v>
          </cell>
          <cell r="B173" t="str">
            <v>CENTENARIO DO SUL</v>
          </cell>
          <cell r="C173" t="str">
            <v>PR</v>
          </cell>
          <cell r="D173">
            <v>5011</v>
          </cell>
          <cell r="E173">
            <v>3468361</v>
          </cell>
          <cell r="F173">
            <v>14379</v>
          </cell>
          <cell r="G173">
            <v>8390576</v>
          </cell>
        </row>
        <row r="174">
          <cell r="A174">
            <v>430130</v>
          </cell>
          <cell r="B174" t="str">
            <v>ARROIO GRANDE</v>
          </cell>
          <cell r="C174" t="str">
            <v>RS</v>
          </cell>
          <cell r="D174">
            <v>19167</v>
          </cell>
          <cell r="E174">
            <v>8841887</v>
          </cell>
          <cell r="F174">
            <v>4212</v>
          </cell>
          <cell r="G174">
            <v>9382457</v>
          </cell>
        </row>
        <row r="175">
          <cell r="A175">
            <v>355600</v>
          </cell>
          <cell r="B175" t="str">
            <v>URUPES</v>
          </cell>
          <cell r="C175" t="str">
            <v>SP</v>
          </cell>
          <cell r="D175">
            <v>19666</v>
          </cell>
          <cell r="E175">
            <v>4494617</v>
          </cell>
          <cell r="F175">
            <v>36848</v>
          </cell>
          <cell r="G175">
            <v>8339632</v>
          </cell>
        </row>
        <row r="176">
          <cell r="A176">
            <v>421450</v>
          </cell>
          <cell r="B176" t="str">
            <v>RIO DO CAMPO</v>
          </cell>
          <cell r="C176" t="str">
            <v>SC</v>
          </cell>
          <cell r="D176">
            <v>7916</v>
          </cell>
          <cell r="E176">
            <v>401840</v>
          </cell>
          <cell r="F176">
            <v>142962</v>
          </cell>
          <cell r="G176">
            <v>7620335</v>
          </cell>
        </row>
        <row r="177">
          <cell r="A177">
            <v>411950</v>
          </cell>
          <cell r="B177" t="str">
            <v>PIRAQUARA</v>
          </cell>
          <cell r="C177" t="str">
            <v>PR</v>
          </cell>
          <cell r="D177">
            <v>1514185</v>
          </cell>
          <cell r="E177">
            <v>174222039</v>
          </cell>
          <cell r="F177">
            <v>848587</v>
          </cell>
          <cell r="G177">
            <v>89289864</v>
          </cell>
        </row>
        <row r="178">
          <cell r="A178">
            <v>412040</v>
          </cell>
          <cell r="B178" t="str">
            <v>PRESIDENTE CASTELO BRANCO</v>
          </cell>
          <cell r="C178" t="str">
            <v>PR</v>
          </cell>
          <cell r="F178">
            <v>97607</v>
          </cell>
        </row>
        <row r="179">
          <cell r="A179">
            <v>421050</v>
          </cell>
          <cell r="B179" t="str">
            <v>MARAVILHA</v>
          </cell>
          <cell r="C179" t="str">
            <v>SC</v>
          </cell>
          <cell r="F179">
            <v>591947</v>
          </cell>
          <cell r="G179">
            <v>37427226</v>
          </cell>
        </row>
        <row r="180">
          <cell r="A180">
            <v>420770</v>
          </cell>
          <cell r="B180" t="str">
            <v>IPUMIRIM</v>
          </cell>
          <cell r="C180" t="str">
            <v>SC</v>
          </cell>
          <cell r="E180">
            <v>443345</v>
          </cell>
          <cell r="F180">
            <v>77433</v>
          </cell>
          <cell r="G180">
            <v>472303</v>
          </cell>
        </row>
        <row r="181">
          <cell r="A181">
            <v>411000</v>
          </cell>
          <cell r="B181" t="str">
            <v>IGUARACU</v>
          </cell>
          <cell r="C181" t="str">
            <v>PR</v>
          </cell>
          <cell r="F181">
            <v>66121</v>
          </cell>
          <cell r="G181">
            <v>1068061</v>
          </cell>
        </row>
        <row r="182">
          <cell r="A182">
            <v>420210</v>
          </cell>
          <cell r="B182" t="str">
            <v>BARRA VELHA</v>
          </cell>
          <cell r="C182" t="str">
            <v>SC</v>
          </cell>
          <cell r="F182">
            <v>107874</v>
          </cell>
          <cell r="G182">
            <v>20767603</v>
          </cell>
        </row>
        <row r="183">
          <cell r="A183">
            <v>355580</v>
          </cell>
          <cell r="B183" t="str">
            <v>URANIA</v>
          </cell>
          <cell r="C183" t="str">
            <v>SP</v>
          </cell>
          <cell r="E183">
            <v>3375867</v>
          </cell>
          <cell r="F183">
            <v>18407</v>
          </cell>
        </row>
        <row r="184">
          <cell r="A184">
            <v>312030</v>
          </cell>
          <cell r="B184" t="str">
            <v>CRISTALIA</v>
          </cell>
          <cell r="C184" t="str">
            <v>MG</v>
          </cell>
          <cell r="F184">
            <v>6332</v>
          </cell>
        </row>
        <row r="185">
          <cell r="A185">
            <v>421580</v>
          </cell>
          <cell r="B185" t="str">
            <v>SAO BENTO DO SUL</v>
          </cell>
          <cell r="C185" t="str">
            <v>SC</v>
          </cell>
          <cell r="F185">
            <v>244949</v>
          </cell>
          <cell r="G185">
            <v>10013810</v>
          </cell>
        </row>
        <row r="186">
          <cell r="A186">
            <v>316470</v>
          </cell>
          <cell r="B186" t="str">
            <v>SAO SEBASTIAO DO PARAISO</v>
          </cell>
          <cell r="C186" t="str">
            <v>MG</v>
          </cell>
          <cell r="F186">
            <v>11365</v>
          </cell>
        </row>
        <row r="187">
          <cell r="A187">
            <v>421635</v>
          </cell>
          <cell r="B187" t="str">
            <v>SAO JOAO DO ITAPERIU</v>
          </cell>
          <cell r="C187" t="str">
            <v>SC</v>
          </cell>
          <cell r="F187">
            <v>20214</v>
          </cell>
          <cell r="G187">
            <v>2815406</v>
          </cell>
        </row>
        <row r="188">
          <cell r="A188">
            <v>311530</v>
          </cell>
          <cell r="B188" t="str">
            <v>CATAGUASES</v>
          </cell>
          <cell r="C188" t="str">
            <v>MG</v>
          </cell>
          <cell r="F188">
            <v>4319</v>
          </cell>
        </row>
        <row r="189">
          <cell r="A189">
            <v>352042</v>
          </cell>
          <cell r="B189" t="str">
            <v>ILHA COMPRIDA</v>
          </cell>
          <cell r="C189" t="str">
            <v>SP</v>
          </cell>
          <cell r="F189">
            <v>664</v>
          </cell>
          <cell r="G189">
            <v>1184996</v>
          </cell>
        </row>
        <row r="190">
          <cell r="A190">
            <v>315727</v>
          </cell>
          <cell r="B190" t="str">
            <v>SANTA BARBARA DO MONTE VERDE</v>
          </cell>
          <cell r="C190" t="str">
            <v>MG</v>
          </cell>
          <cell r="F190">
            <v>16814</v>
          </cell>
        </row>
        <row r="191">
          <cell r="A191">
            <v>411280</v>
          </cell>
          <cell r="B191" t="str">
            <v>JOAQUIM TAVORA</v>
          </cell>
          <cell r="C191" t="str">
            <v>PR</v>
          </cell>
          <cell r="D191">
            <v>24280</v>
          </cell>
          <cell r="E191">
            <v>15852269</v>
          </cell>
        </row>
        <row r="192">
          <cell r="A192">
            <v>353310</v>
          </cell>
          <cell r="B192" t="str">
            <v>NOVA GUATAPORANGA</v>
          </cell>
          <cell r="C192" t="str">
            <v>SP</v>
          </cell>
          <cell r="D192">
            <v>321</v>
          </cell>
          <cell r="E192">
            <v>1095217</v>
          </cell>
          <cell r="F192">
            <v>2895</v>
          </cell>
          <cell r="G192">
            <v>1274105</v>
          </cell>
        </row>
        <row r="193">
          <cell r="A193">
            <v>354770</v>
          </cell>
          <cell r="B193" t="str">
            <v>SANTO ANASTACIO</v>
          </cell>
          <cell r="C193" t="str">
            <v>SP</v>
          </cell>
          <cell r="F193">
            <v>40782</v>
          </cell>
          <cell r="G193">
            <v>2191438</v>
          </cell>
        </row>
        <row r="194">
          <cell r="A194">
            <v>411342</v>
          </cell>
          <cell r="B194" t="str">
            <v>LIDIANOPOLIS</v>
          </cell>
          <cell r="C194" t="str">
            <v>PR</v>
          </cell>
          <cell r="D194">
            <v>1548</v>
          </cell>
          <cell r="E194">
            <v>12842137</v>
          </cell>
          <cell r="F194">
            <v>186</v>
          </cell>
          <cell r="G194">
            <v>7632659</v>
          </cell>
        </row>
        <row r="195">
          <cell r="A195">
            <v>313350</v>
          </cell>
          <cell r="B195" t="str">
            <v>ITAPECERICA</v>
          </cell>
          <cell r="C195" t="str">
            <v>MG</v>
          </cell>
          <cell r="F195">
            <v>13545</v>
          </cell>
        </row>
        <row r="196">
          <cell r="A196">
            <v>313070</v>
          </cell>
          <cell r="B196" t="str">
            <v>INDIANOPOLIS</v>
          </cell>
          <cell r="C196" t="str">
            <v>MG</v>
          </cell>
          <cell r="F196">
            <v>17920</v>
          </cell>
        </row>
        <row r="197">
          <cell r="A197">
            <v>310445</v>
          </cell>
          <cell r="B197" t="str">
            <v>ARICANDUVA</v>
          </cell>
          <cell r="C197" t="str">
            <v>MG</v>
          </cell>
          <cell r="F197">
            <v>400</v>
          </cell>
        </row>
        <row r="198">
          <cell r="A198">
            <v>310163</v>
          </cell>
          <cell r="B198" t="str">
            <v>ALFREDO VASCONCELOS</v>
          </cell>
          <cell r="C198" t="str">
            <v>MG</v>
          </cell>
          <cell r="F198">
            <v>916</v>
          </cell>
        </row>
        <row r="199">
          <cell r="A199">
            <v>313580</v>
          </cell>
          <cell r="B199" t="str">
            <v>JEQUITINHONHA</v>
          </cell>
          <cell r="C199" t="str">
            <v>MG</v>
          </cell>
          <cell r="F199">
            <v>36389</v>
          </cell>
          <cell r="G199">
            <v>40002</v>
          </cell>
        </row>
        <row r="200">
          <cell r="A200">
            <v>310810</v>
          </cell>
          <cell r="B200" t="str">
            <v>BONFIM</v>
          </cell>
          <cell r="C200" t="str">
            <v>MG</v>
          </cell>
          <cell r="F200">
            <v>12000</v>
          </cell>
          <cell r="G200">
            <v>430</v>
          </cell>
        </row>
        <row r="201">
          <cell r="A201">
            <v>314030</v>
          </cell>
          <cell r="B201" t="str">
            <v>MARLIERIA</v>
          </cell>
          <cell r="C201" t="str">
            <v>MG</v>
          </cell>
          <cell r="F201">
            <v>456</v>
          </cell>
        </row>
        <row r="202">
          <cell r="A202">
            <v>316540</v>
          </cell>
          <cell r="B202" t="str">
            <v>SAPUCAI-MIRIM</v>
          </cell>
          <cell r="C202" t="str">
            <v>MG</v>
          </cell>
          <cell r="F202">
            <v>960</v>
          </cell>
        </row>
        <row r="203">
          <cell r="A203">
            <v>410530</v>
          </cell>
          <cell r="B203" t="str">
            <v>CEU AZUL</v>
          </cell>
          <cell r="C203" t="str">
            <v>PR</v>
          </cell>
          <cell r="E203">
            <v>587838</v>
          </cell>
          <cell r="G203">
            <v>8493</v>
          </cell>
        </row>
        <row r="204">
          <cell r="A204">
            <v>315650</v>
          </cell>
          <cell r="B204" t="str">
            <v>RUBELITA</v>
          </cell>
          <cell r="C204" t="str">
            <v>MG</v>
          </cell>
          <cell r="G204">
            <v>25989</v>
          </cell>
        </row>
        <row r="205">
          <cell r="A205">
            <v>353560</v>
          </cell>
          <cell r="B205" t="str">
            <v>PARAIBUNA</v>
          </cell>
          <cell r="C205" t="str">
            <v>SP</v>
          </cell>
          <cell r="G205">
            <v>8335</v>
          </cell>
        </row>
        <row r="206">
          <cell r="A206">
            <v>314160</v>
          </cell>
          <cell r="B206" t="str">
            <v>MERCES</v>
          </cell>
          <cell r="C206" t="str">
            <v>MG</v>
          </cell>
          <cell r="G206">
            <v>39</v>
          </cell>
        </row>
        <row r="207">
          <cell r="A207">
            <v>510620</v>
          </cell>
          <cell r="B207" t="str">
            <v>NOVA BRASILANDIA</v>
          </cell>
          <cell r="C207" t="str">
            <v>MT</v>
          </cell>
        </row>
        <row r="208">
          <cell r="A208">
            <v>313925</v>
          </cell>
          <cell r="B208" t="str">
            <v>MAMONAS</v>
          </cell>
          <cell r="C208" t="str">
            <v>MG</v>
          </cell>
        </row>
        <row r="209">
          <cell r="A209">
            <v>315670</v>
          </cell>
          <cell r="B209" t="str">
            <v>SABARA</v>
          </cell>
          <cell r="C209" t="str">
            <v>MG</v>
          </cell>
        </row>
        <row r="210">
          <cell r="A210">
            <v>310290</v>
          </cell>
          <cell r="B210" t="str">
            <v>ANTONIO CARLOS</v>
          </cell>
          <cell r="C210" t="str">
            <v>MG</v>
          </cell>
        </row>
        <row r="211">
          <cell r="A211">
            <v>355030</v>
          </cell>
          <cell r="B211" t="str">
            <v>SAO PAULO</v>
          </cell>
          <cell r="C211" t="str">
            <v>SP</v>
          </cell>
          <cell r="D211">
            <v>30344497</v>
          </cell>
          <cell r="F211">
            <v>133792756</v>
          </cell>
          <cell r="G211">
            <v>1693394106</v>
          </cell>
        </row>
        <row r="212">
          <cell r="A212">
            <v>353770</v>
          </cell>
          <cell r="B212" t="str">
            <v>PIACATU</v>
          </cell>
          <cell r="C212" t="str">
            <v>SP</v>
          </cell>
          <cell r="D212">
            <v>2149</v>
          </cell>
          <cell r="E212">
            <v>3384610</v>
          </cell>
          <cell r="F212">
            <v>4601</v>
          </cell>
          <cell r="G212">
            <v>2809336</v>
          </cell>
        </row>
        <row r="213">
          <cell r="A213">
            <v>170210</v>
          </cell>
          <cell r="B213" t="str">
            <v>ARAGUAINA</v>
          </cell>
          <cell r="C213" t="str">
            <v>TO</v>
          </cell>
        </row>
        <row r="214">
          <cell r="A214">
            <v>431225</v>
          </cell>
          <cell r="B214" t="str">
            <v>MINAS DO LEAO</v>
          </cell>
          <cell r="C214" t="str">
            <v>RS</v>
          </cell>
          <cell r="D214">
            <v>300</v>
          </cell>
          <cell r="E214">
            <v>532151274</v>
          </cell>
          <cell r="G214">
            <v>282999742</v>
          </cell>
        </row>
        <row r="215">
          <cell r="A215">
            <v>350370</v>
          </cell>
          <cell r="B215" t="str">
            <v>ARIRANHA</v>
          </cell>
          <cell r="C215" t="str">
            <v>SP</v>
          </cell>
        </row>
        <row r="216">
          <cell r="A216">
            <v>354180</v>
          </cell>
          <cell r="B216" t="str">
            <v>QUEIROZ</v>
          </cell>
          <cell r="C216" t="str">
            <v>SP</v>
          </cell>
          <cell r="D216">
            <v>258</v>
          </cell>
          <cell r="E216">
            <v>1662743</v>
          </cell>
          <cell r="F216">
            <v>61</v>
          </cell>
          <cell r="G216">
            <v>1269917</v>
          </cell>
        </row>
        <row r="217">
          <cell r="A217">
            <v>430105</v>
          </cell>
          <cell r="B217" t="str">
            <v>ARROIO DO SAL</v>
          </cell>
          <cell r="C217" t="str">
            <v>RS</v>
          </cell>
          <cell r="D217">
            <v>20933</v>
          </cell>
          <cell r="E217">
            <v>7953290</v>
          </cell>
          <cell r="F217">
            <v>12455</v>
          </cell>
          <cell r="G217">
            <v>5804805</v>
          </cell>
        </row>
        <row r="218">
          <cell r="A218">
            <v>420630</v>
          </cell>
          <cell r="B218" t="str">
            <v>GUABIRUBA</v>
          </cell>
          <cell r="C218" t="str">
            <v>SC</v>
          </cell>
          <cell r="D218">
            <v>340291</v>
          </cell>
          <cell r="E218">
            <v>25450660</v>
          </cell>
          <cell r="F218">
            <v>70924</v>
          </cell>
          <cell r="G218">
            <v>24196056</v>
          </cell>
        </row>
        <row r="219">
          <cell r="A219">
            <v>354560</v>
          </cell>
          <cell r="B219" t="str">
            <v>SANTA ADELIA</v>
          </cell>
          <cell r="C219" t="str">
            <v>SP</v>
          </cell>
        </row>
        <row r="220">
          <cell r="A220">
            <v>430420</v>
          </cell>
          <cell r="B220" t="str">
            <v>CANDELARIA</v>
          </cell>
          <cell r="C220" t="str">
            <v>RS</v>
          </cell>
          <cell r="D220">
            <v>8161</v>
          </cell>
          <cell r="E220">
            <v>44569751</v>
          </cell>
          <cell r="F220">
            <v>7757</v>
          </cell>
          <cell r="G220">
            <v>33397879</v>
          </cell>
        </row>
        <row r="221">
          <cell r="A221">
            <v>352170</v>
          </cell>
          <cell r="B221" t="str">
            <v>ITABERA</v>
          </cell>
          <cell r="C221" t="str">
            <v>SP</v>
          </cell>
          <cell r="D221">
            <v>52713</v>
          </cell>
          <cell r="E221">
            <v>6539401</v>
          </cell>
          <cell r="F221">
            <v>139383</v>
          </cell>
          <cell r="G221">
            <v>10901823</v>
          </cell>
        </row>
        <row r="222">
          <cell r="A222">
            <v>320380</v>
          </cell>
          <cell r="B222" t="str">
            <v>MUQUI</v>
          </cell>
          <cell r="C222" t="str">
            <v>ES</v>
          </cell>
        </row>
        <row r="223">
          <cell r="A223">
            <v>320503</v>
          </cell>
          <cell r="B223" t="str">
            <v>VARGEM ALTA</v>
          </cell>
          <cell r="C223" t="str">
            <v>ES</v>
          </cell>
        </row>
        <row r="224">
          <cell r="A224">
            <v>431740</v>
          </cell>
          <cell r="B224" t="str">
            <v>SANTIAGO</v>
          </cell>
          <cell r="C224" t="str">
            <v>RS</v>
          </cell>
          <cell r="D224">
            <v>107588</v>
          </cell>
          <cell r="E224">
            <v>57232608</v>
          </cell>
          <cell r="F224">
            <v>65150</v>
          </cell>
          <cell r="G224">
            <v>38345743</v>
          </cell>
        </row>
        <row r="225">
          <cell r="A225">
            <v>420170</v>
          </cell>
          <cell r="B225" t="str">
            <v>ASCURRA</v>
          </cell>
          <cell r="C225" t="str">
            <v>SC</v>
          </cell>
          <cell r="D225">
            <v>27995</v>
          </cell>
          <cell r="E225">
            <v>5897387</v>
          </cell>
          <cell r="F225">
            <v>55731</v>
          </cell>
          <cell r="G225">
            <v>4203669</v>
          </cell>
        </row>
        <row r="226">
          <cell r="A226">
            <v>430040</v>
          </cell>
          <cell r="B226" t="str">
            <v>ALEGRETE</v>
          </cell>
          <cell r="C226" t="str">
            <v>RS</v>
          </cell>
          <cell r="D226">
            <v>22700</v>
          </cell>
          <cell r="E226">
            <v>106404005</v>
          </cell>
          <cell r="F226">
            <v>6090</v>
          </cell>
          <cell r="G226">
            <v>23131947</v>
          </cell>
        </row>
        <row r="227">
          <cell r="A227">
            <v>431560</v>
          </cell>
          <cell r="B227" t="str">
            <v>RIO GRANDE</v>
          </cell>
          <cell r="C227" t="str">
            <v>RS</v>
          </cell>
          <cell r="D227">
            <v>3759</v>
          </cell>
          <cell r="E227">
            <v>4778974</v>
          </cell>
          <cell r="F227">
            <v>400410</v>
          </cell>
          <cell r="G227">
            <v>3538476</v>
          </cell>
        </row>
        <row r="228">
          <cell r="A228">
            <v>355330</v>
          </cell>
          <cell r="B228" t="str">
            <v>TAMBAU</v>
          </cell>
          <cell r="C228" t="str">
            <v>SP</v>
          </cell>
          <cell r="D228">
            <v>1273</v>
          </cell>
          <cell r="E228">
            <v>448</v>
          </cell>
          <cell r="F228">
            <v>75</v>
          </cell>
          <cell r="G228">
            <v>159</v>
          </cell>
        </row>
        <row r="229">
          <cell r="A229">
            <v>431455</v>
          </cell>
          <cell r="B229" t="str">
            <v>PIRAPO</v>
          </cell>
          <cell r="C229" t="str">
            <v>RS</v>
          </cell>
          <cell r="D229">
            <v>2829</v>
          </cell>
          <cell r="E229">
            <v>38302</v>
          </cell>
          <cell r="F229">
            <v>4607</v>
          </cell>
          <cell r="G229">
            <v>40237</v>
          </cell>
        </row>
        <row r="230">
          <cell r="A230">
            <v>352980</v>
          </cell>
          <cell r="B230" t="str">
            <v>MINEIROS DO TIETE</v>
          </cell>
          <cell r="C230" t="str">
            <v>SP</v>
          </cell>
          <cell r="D230">
            <v>67485</v>
          </cell>
          <cell r="E230">
            <v>5686512</v>
          </cell>
          <cell r="F230">
            <v>550</v>
          </cell>
          <cell r="G230">
            <v>2186813</v>
          </cell>
        </row>
        <row r="231">
          <cell r="A231">
            <v>350925</v>
          </cell>
          <cell r="B231" t="str">
            <v>CAJATI</v>
          </cell>
          <cell r="C231" t="str">
            <v>SP</v>
          </cell>
          <cell r="D231">
            <v>110275</v>
          </cell>
          <cell r="E231">
            <v>85939997</v>
          </cell>
          <cell r="F231">
            <v>68287</v>
          </cell>
          <cell r="G231">
            <v>57626425</v>
          </cell>
        </row>
        <row r="232">
          <cell r="A232">
            <v>431340</v>
          </cell>
          <cell r="B232" t="str">
            <v>NOVO HAMBURGO</v>
          </cell>
          <cell r="C232" t="str">
            <v>RS</v>
          </cell>
          <cell r="E232">
            <v>8652022</v>
          </cell>
          <cell r="F232">
            <v>1815129</v>
          </cell>
          <cell r="G232">
            <v>1888193</v>
          </cell>
        </row>
        <row r="233">
          <cell r="A233">
            <v>311930</v>
          </cell>
          <cell r="B233" t="str">
            <v>COROMANDEL</v>
          </cell>
          <cell r="C233" t="str">
            <v>MG</v>
          </cell>
          <cell r="F233">
            <v>55900</v>
          </cell>
        </row>
        <row r="234">
          <cell r="A234">
            <v>314900</v>
          </cell>
          <cell r="B234" t="str">
            <v>PEDRA DOURADA</v>
          </cell>
          <cell r="C234" t="str">
            <v>MG</v>
          </cell>
          <cell r="F234">
            <v>218</v>
          </cell>
        </row>
        <row r="235">
          <cell r="A235">
            <v>311020</v>
          </cell>
          <cell r="B235" t="str">
            <v>CAJURI</v>
          </cell>
          <cell r="C235" t="str">
            <v>MG</v>
          </cell>
          <cell r="F235">
            <v>931</v>
          </cell>
        </row>
        <row r="236">
          <cell r="A236">
            <v>314760</v>
          </cell>
          <cell r="B236" t="str">
            <v>PASSA QUATRO</v>
          </cell>
          <cell r="C236" t="str">
            <v>MG</v>
          </cell>
          <cell r="F236">
            <v>150</v>
          </cell>
        </row>
        <row r="237">
          <cell r="A237">
            <v>352510</v>
          </cell>
          <cell r="B237" t="str">
            <v>JARDINOPOLIS</v>
          </cell>
          <cell r="C237" t="str">
            <v>SP</v>
          </cell>
          <cell r="F237">
            <v>46757</v>
          </cell>
        </row>
        <row r="238">
          <cell r="A238">
            <v>314180</v>
          </cell>
          <cell r="B238" t="str">
            <v>MINAS NOVAS</v>
          </cell>
          <cell r="C238" t="str">
            <v>MG</v>
          </cell>
          <cell r="F238">
            <v>2196</v>
          </cell>
          <cell r="G238">
            <v>548</v>
          </cell>
        </row>
        <row r="239">
          <cell r="A239">
            <v>316040</v>
          </cell>
          <cell r="B239" t="str">
            <v>SANTO ANTONIO DO MONTE</v>
          </cell>
          <cell r="C239" t="str">
            <v>MG</v>
          </cell>
          <cell r="F239">
            <v>34535</v>
          </cell>
        </row>
        <row r="240">
          <cell r="A240">
            <v>311660</v>
          </cell>
          <cell r="B240" t="str">
            <v>CLAUDIO</v>
          </cell>
          <cell r="C240" t="str">
            <v>MG</v>
          </cell>
          <cell r="F240">
            <v>30531</v>
          </cell>
        </row>
        <row r="241">
          <cell r="A241">
            <v>316050</v>
          </cell>
          <cell r="B241" t="str">
            <v>SANTO ANTONIO DO RIO ABAIXO</v>
          </cell>
          <cell r="C241" t="str">
            <v>MG</v>
          </cell>
          <cell r="F241">
            <v>1401</v>
          </cell>
        </row>
        <row r="242">
          <cell r="A242">
            <v>352870</v>
          </cell>
          <cell r="B242" t="str">
            <v>MARABA PAULISTA</v>
          </cell>
          <cell r="C242" t="str">
            <v>SP</v>
          </cell>
          <cell r="F242">
            <v>447</v>
          </cell>
          <cell r="G242">
            <v>828376</v>
          </cell>
        </row>
        <row r="243">
          <cell r="A243">
            <v>313610</v>
          </cell>
          <cell r="B243" t="str">
            <v>JOANESIA</v>
          </cell>
          <cell r="C243" t="str">
            <v>MG</v>
          </cell>
          <cell r="F243">
            <v>274</v>
          </cell>
          <cell r="G243">
            <v>4018</v>
          </cell>
        </row>
        <row r="244">
          <cell r="A244">
            <v>311650</v>
          </cell>
          <cell r="B244" t="str">
            <v>CLARO DOS POCOES</v>
          </cell>
          <cell r="C244" t="str">
            <v>MG</v>
          </cell>
          <cell r="F244">
            <v>29</v>
          </cell>
        </row>
        <row r="245">
          <cell r="A245">
            <v>500793</v>
          </cell>
          <cell r="B245" t="str">
            <v>SONORA</v>
          </cell>
          <cell r="C245" t="str">
            <v>MS</v>
          </cell>
          <cell r="E245">
            <v>21424</v>
          </cell>
        </row>
        <row r="246">
          <cell r="A246">
            <v>430830</v>
          </cell>
          <cell r="B246" t="str">
            <v>FONTOURA XAVIER</v>
          </cell>
          <cell r="C246" t="str">
            <v>RS</v>
          </cell>
          <cell r="F246">
            <v>900</v>
          </cell>
          <cell r="G246">
            <v>2673190</v>
          </cell>
        </row>
        <row r="247">
          <cell r="A247">
            <v>315270</v>
          </cell>
          <cell r="B247" t="str">
            <v>PRADOS</v>
          </cell>
          <cell r="C247" t="str">
            <v>MG</v>
          </cell>
          <cell r="F247">
            <v>380</v>
          </cell>
        </row>
        <row r="248">
          <cell r="A248">
            <v>510642</v>
          </cell>
          <cell r="B248" t="str">
            <v>PEIXOTO DE AZEVEDO</v>
          </cell>
          <cell r="C248" t="str">
            <v>MT</v>
          </cell>
          <cell r="G248">
            <v>416630</v>
          </cell>
        </row>
        <row r="249">
          <cell r="A249">
            <v>430680</v>
          </cell>
          <cell r="B249" t="str">
            <v>ENCANTADO</v>
          </cell>
          <cell r="C249" t="str">
            <v>RS</v>
          </cell>
          <cell r="E249">
            <v>5021756</v>
          </cell>
          <cell r="G249">
            <v>1596914</v>
          </cell>
        </row>
        <row r="250">
          <cell r="A250">
            <v>410940</v>
          </cell>
          <cell r="B250" t="str">
            <v>GUARAPUAVA</v>
          </cell>
          <cell r="C250" t="str">
            <v>PR</v>
          </cell>
          <cell r="G250">
            <v>211867</v>
          </cell>
        </row>
        <row r="251">
          <cell r="A251">
            <v>311520</v>
          </cell>
          <cell r="B251" t="str">
            <v>CONCEICAO DA BARRA DE MINAS</v>
          </cell>
          <cell r="C251" t="str">
            <v>MG</v>
          </cell>
          <cell r="G251">
            <v>25495</v>
          </cell>
        </row>
        <row r="252">
          <cell r="A252">
            <v>313750</v>
          </cell>
          <cell r="B252" t="str">
            <v>LAGOA FORMOSA</v>
          </cell>
          <cell r="C252" t="str">
            <v>MG</v>
          </cell>
          <cell r="G252">
            <v>3171</v>
          </cell>
        </row>
        <row r="253">
          <cell r="A253">
            <v>312930</v>
          </cell>
          <cell r="B253" t="str">
            <v>IAPU</v>
          </cell>
          <cell r="C253" t="str">
            <v>MG</v>
          </cell>
          <cell r="G253">
            <v>256</v>
          </cell>
        </row>
        <row r="254">
          <cell r="A254">
            <v>312385</v>
          </cell>
          <cell r="B254" t="str">
            <v>ENTRE FOLHAS</v>
          </cell>
          <cell r="C254" t="str">
            <v>MG</v>
          </cell>
        </row>
        <row r="255">
          <cell r="A255">
            <v>317120</v>
          </cell>
          <cell r="B255" t="str">
            <v>VESPASIANO</v>
          </cell>
          <cell r="C255" t="str">
            <v>MG</v>
          </cell>
        </row>
        <row r="256">
          <cell r="A256">
            <v>314585</v>
          </cell>
          <cell r="B256" t="str">
            <v>ORATORIOS</v>
          </cell>
          <cell r="C256" t="str">
            <v>MG</v>
          </cell>
          <cell r="F256">
            <v>32</v>
          </cell>
        </row>
        <row r="257">
          <cell r="A257">
            <v>421660</v>
          </cell>
          <cell r="B257" t="str">
            <v>SAO JOSE</v>
          </cell>
          <cell r="C257" t="str">
            <v>SC</v>
          </cell>
          <cell r="D257">
            <v>3162166</v>
          </cell>
          <cell r="F257">
            <v>2063526</v>
          </cell>
        </row>
        <row r="258">
          <cell r="A258">
            <v>320506</v>
          </cell>
          <cell r="B258" t="str">
            <v>VENDA NOVA DO IMIGRANTE</v>
          </cell>
          <cell r="C258" t="str">
            <v>ES</v>
          </cell>
        </row>
        <row r="259">
          <cell r="A259">
            <v>412060</v>
          </cell>
          <cell r="B259" t="str">
            <v>PRUDENTOPOLIS</v>
          </cell>
          <cell r="C259" t="str">
            <v>PR</v>
          </cell>
          <cell r="D259">
            <v>336771</v>
          </cell>
          <cell r="E259">
            <v>41948074</v>
          </cell>
          <cell r="F259">
            <v>276350</v>
          </cell>
          <cell r="G259">
            <v>30661784</v>
          </cell>
        </row>
        <row r="260">
          <cell r="A260">
            <v>351120</v>
          </cell>
          <cell r="B260" t="str">
            <v>CATIGUA</v>
          </cell>
          <cell r="C260" t="str">
            <v>SP</v>
          </cell>
        </row>
        <row r="261">
          <cell r="A261">
            <v>354000</v>
          </cell>
          <cell r="B261" t="str">
            <v>POMPEIA</v>
          </cell>
          <cell r="C261" t="str">
            <v>SP</v>
          </cell>
          <cell r="F261">
            <v>84449</v>
          </cell>
          <cell r="G261">
            <v>96569</v>
          </cell>
        </row>
        <row r="262">
          <cell r="A262">
            <v>420750</v>
          </cell>
          <cell r="B262" t="str">
            <v>INDAIAL</v>
          </cell>
          <cell r="C262" t="str">
            <v>SC</v>
          </cell>
          <cell r="D262">
            <v>1457245</v>
          </cell>
          <cell r="E262">
            <v>145458343</v>
          </cell>
          <cell r="F262">
            <v>652008</v>
          </cell>
          <cell r="G262">
            <v>98570269</v>
          </cell>
        </row>
        <row r="263">
          <cell r="A263">
            <v>431113</v>
          </cell>
          <cell r="B263" t="str">
            <v>JARI</v>
          </cell>
          <cell r="C263" t="str">
            <v>RS</v>
          </cell>
          <cell r="D263">
            <v>93768</v>
          </cell>
          <cell r="E263">
            <v>20035071</v>
          </cell>
          <cell r="F263">
            <v>870</v>
          </cell>
          <cell r="G263">
            <v>3938892</v>
          </cell>
        </row>
        <row r="264">
          <cell r="A264">
            <v>430235</v>
          </cell>
          <cell r="B264" t="str">
            <v>BOM PRINCIPIO</v>
          </cell>
          <cell r="C264" t="str">
            <v>RS</v>
          </cell>
        </row>
        <row r="265">
          <cell r="A265">
            <v>320140</v>
          </cell>
          <cell r="B265" t="str">
            <v>CASTELO</v>
          </cell>
          <cell r="C265" t="str">
            <v>ES</v>
          </cell>
        </row>
        <row r="266">
          <cell r="A266">
            <v>351690</v>
          </cell>
          <cell r="B266" t="str">
            <v>GENERAL SALGADO</v>
          </cell>
          <cell r="C266" t="str">
            <v>SP</v>
          </cell>
          <cell r="D266">
            <v>44369</v>
          </cell>
          <cell r="E266">
            <v>10848432</v>
          </cell>
          <cell r="F266">
            <v>41955</v>
          </cell>
          <cell r="G266">
            <v>8568202</v>
          </cell>
        </row>
        <row r="267">
          <cell r="A267">
            <v>421640</v>
          </cell>
          <cell r="B267" t="str">
            <v>SAO JOAO DO SUL</v>
          </cell>
          <cell r="C267" t="str">
            <v>SC</v>
          </cell>
          <cell r="D267">
            <v>72</v>
          </cell>
          <cell r="E267">
            <v>14198</v>
          </cell>
          <cell r="F267">
            <v>96</v>
          </cell>
          <cell r="G267">
            <v>10076</v>
          </cell>
        </row>
        <row r="268">
          <cell r="A268">
            <v>420360</v>
          </cell>
          <cell r="B268" t="str">
            <v>CAMPOS NOVOS</v>
          </cell>
          <cell r="C268" t="str">
            <v>SC</v>
          </cell>
          <cell r="E268">
            <v>863214</v>
          </cell>
          <cell r="F268">
            <v>549427</v>
          </cell>
          <cell r="G268">
            <v>80173990</v>
          </cell>
        </row>
        <row r="269">
          <cell r="A269">
            <v>430543</v>
          </cell>
          <cell r="B269" t="str">
            <v>CHUI</v>
          </cell>
          <cell r="C269" t="str">
            <v>RS</v>
          </cell>
          <cell r="D269">
            <v>8857</v>
          </cell>
          <cell r="E269">
            <v>4838527</v>
          </cell>
          <cell r="F269">
            <v>1848</v>
          </cell>
          <cell r="G269">
            <v>6389343</v>
          </cell>
        </row>
        <row r="270">
          <cell r="A270">
            <v>432180</v>
          </cell>
          <cell r="B270" t="str">
            <v>TRES DE MAIO</v>
          </cell>
          <cell r="C270" t="str">
            <v>RS</v>
          </cell>
          <cell r="D270">
            <v>364</v>
          </cell>
          <cell r="E270">
            <v>205706</v>
          </cell>
          <cell r="F270">
            <v>67422</v>
          </cell>
          <cell r="G270">
            <v>178394</v>
          </cell>
        </row>
        <row r="271">
          <cell r="A271">
            <v>510850</v>
          </cell>
          <cell r="B271" t="str">
            <v>VERA</v>
          </cell>
          <cell r="C271" t="str">
            <v>MT</v>
          </cell>
          <cell r="D271">
            <v>234458</v>
          </cell>
          <cell r="E271">
            <v>798568</v>
          </cell>
          <cell r="F271">
            <v>103652</v>
          </cell>
          <cell r="G271">
            <v>794750</v>
          </cell>
        </row>
        <row r="272">
          <cell r="A272">
            <v>352520</v>
          </cell>
          <cell r="B272" t="str">
            <v>JARINU</v>
          </cell>
          <cell r="C272" t="str">
            <v>SP</v>
          </cell>
          <cell r="D272">
            <v>11544</v>
          </cell>
          <cell r="E272">
            <v>16378894</v>
          </cell>
          <cell r="F272">
            <v>1938</v>
          </cell>
          <cell r="G272">
            <v>8935081</v>
          </cell>
        </row>
        <row r="273">
          <cell r="A273">
            <v>431915</v>
          </cell>
          <cell r="B273" t="str">
            <v>SAO MIGUEL DAS MISSOES</v>
          </cell>
          <cell r="C273" t="str">
            <v>RS</v>
          </cell>
          <cell r="D273">
            <v>7740</v>
          </cell>
          <cell r="E273">
            <v>47000</v>
          </cell>
          <cell r="F273">
            <v>17861</v>
          </cell>
          <cell r="G273">
            <v>1430</v>
          </cell>
        </row>
        <row r="274">
          <cell r="A274">
            <v>411020</v>
          </cell>
          <cell r="B274" t="str">
            <v>INACIO MARTINS</v>
          </cell>
          <cell r="C274" t="str">
            <v>PR</v>
          </cell>
          <cell r="D274">
            <v>35844</v>
          </cell>
          <cell r="E274">
            <v>16265736</v>
          </cell>
          <cell r="F274">
            <v>10029</v>
          </cell>
          <cell r="G274">
            <v>9500452</v>
          </cell>
        </row>
        <row r="275">
          <cell r="A275">
            <v>430470</v>
          </cell>
          <cell r="B275" t="str">
            <v>CARAZINHO</v>
          </cell>
          <cell r="C275" t="str">
            <v>RS</v>
          </cell>
          <cell r="D275">
            <v>161571</v>
          </cell>
          <cell r="E275">
            <v>2133921</v>
          </cell>
          <cell r="F275">
            <v>27128</v>
          </cell>
          <cell r="G275">
            <v>2306541</v>
          </cell>
        </row>
        <row r="276">
          <cell r="A276">
            <v>412230</v>
          </cell>
          <cell r="B276" t="str">
            <v>RIO NEGRO</v>
          </cell>
          <cell r="C276" t="str">
            <v>PR</v>
          </cell>
          <cell r="D276">
            <v>287674</v>
          </cell>
          <cell r="E276">
            <v>25144968</v>
          </cell>
          <cell r="F276">
            <v>24332</v>
          </cell>
          <cell r="G276">
            <v>18502961</v>
          </cell>
        </row>
        <row r="277">
          <cell r="A277">
            <v>411220</v>
          </cell>
          <cell r="B277" t="str">
            <v>JANIOPOLIS</v>
          </cell>
          <cell r="C277" t="str">
            <v>PR</v>
          </cell>
          <cell r="E277">
            <v>7199548</v>
          </cell>
          <cell r="G277">
            <v>2059916</v>
          </cell>
        </row>
        <row r="278">
          <cell r="A278">
            <v>510263</v>
          </cell>
          <cell r="B278" t="str">
            <v>CAMPO NOVO DO PARECIS</v>
          </cell>
          <cell r="C278" t="str">
            <v>MT</v>
          </cell>
        </row>
        <row r="279">
          <cell r="A279">
            <v>411295</v>
          </cell>
          <cell r="B279" t="str">
            <v>JURANDA</v>
          </cell>
          <cell r="C279" t="str">
            <v>PR</v>
          </cell>
          <cell r="D279">
            <v>55482</v>
          </cell>
          <cell r="E279">
            <v>4734346</v>
          </cell>
          <cell r="F279">
            <v>47726</v>
          </cell>
          <cell r="G279">
            <v>7831206</v>
          </cell>
        </row>
        <row r="280">
          <cell r="A280">
            <v>351940</v>
          </cell>
          <cell r="B280" t="str">
            <v>IBIRA</v>
          </cell>
          <cell r="C280" t="str">
            <v>SP</v>
          </cell>
          <cell r="D280">
            <v>17296</v>
          </cell>
          <cell r="E280">
            <v>1322914</v>
          </cell>
          <cell r="F280">
            <v>79993</v>
          </cell>
          <cell r="G280">
            <v>4875372</v>
          </cell>
        </row>
        <row r="281">
          <cell r="A281">
            <v>431200</v>
          </cell>
          <cell r="B281" t="str">
            <v>MARIANO MORO</v>
          </cell>
          <cell r="C281" t="str">
            <v>RS</v>
          </cell>
          <cell r="D281">
            <v>4455</v>
          </cell>
          <cell r="E281">
            <v>1970343</v>
          </cell>
          <cell r="F281">
            <v>382</v>
          </cell>
          <cell r="G281">
            <v>1348136</v>
          </cell>
        </row>
        <row r="282">
          <cell r="A282">
            <v>411770</v>
          </cell>
          <cell r="B282" t="str">
            <v>PALMEIRA</v>
          </cell>
          <cell r="C282" t="str">
            <v>PR</v>
          </cell>
          <cell r="F282">
            <v>113023</v>
          </cell>
          <cell r="G282">
            <v>1533</v>
          </cell>
        </row>
        <row r="283">
          <cell r="A283">
            <v>430390</v>
          </cell>
          <cell r="B283" t="str">
            <v>CAMPO BOM</v>
          </cell>
          <cell r="C283" t="str">
            <v>RS</v>
          </cell>
          <cell r="D283">
            <v>4</v>
          </cell>
          <cell r="E283">
            <v>65470780</v>
          </cell>
          <cell r="F283">
            <v>413292</v>
          </cell>
          <cell r="G283">
            <v>90052378</v>
          </cell>
        </row>
        <row r="284">
          <cell r="A284">
            <v>411250</v>
          </cell>
          <cell r="B284" t="str">
            <v>JARDIM ALEGRE</v>
          </cell>
          <cell r="C284" t="str">
            <v>PR</v>
          </cell>
          <cell r="D284">
            <v>256</v>
          </cell>
          <cell r="E284">
            <v>412099</v>
          </cell>
          <cell r="F284">
            <v>116319</v>
          </cell>
          <cell r="G284">
            <v>798732</v>
          </cell>
        </row>
        <row r="285">
          <cell r="A285">
            <v>110029</v>
          </cell>
          <cell r="B285" t="str">
            <v>SANTA LUZIA D'OESTE</v>
          </cell>
          <cell r="C285" t="str">
            <v>RO</v>
          </cell>
          <cell r="F285">
            <v>30532</v>
          </cell>
          <cell r="G285">
            <v>2158499</v>
          </cell>
        </row>
        <row r="286">
          <cell r="A286">
            <v>412680</v>
          </cell>
          <cell r="B286" t="str">
            <v>TAPEJARA</v>
          </cell>
          <cell r="C286" t="str">
            <v>PR</v>
          </cell>
          <cell r="F286">
            <v>21350</v>
          </cell>
        </row>
        <row r="287">
          <cell r="A287">
            <v>411500</v>
          </cell>
          <cell r="B287" t="str">
            <v>MARILENA</v>
          </cell>
          <cell r="C287" t="str">
            <v>PR</v>
          </cell>
          <cell r="D287">
            <v>195</v>
          </cell>
          <cell r="E287">
            <v>3661000</v>
          </cell>
          <cell r="F287">
            <v>5546</v>
          </cell>
          <cell r="G287">
            <v>8637317</v>
          </cell>
        </row>
        <row r="288">
          <cell r="A288">
            <v>312390</v>
          </cell>
          <cell r="B288" t="str">
            <v>ENTRE RIOS DE MINAS</v>
          </cell>
          <cell r="C288" t="str">
            <v>MG</v>
          </cell>
          <cell r="F288">
            <v>50</v>
          </cell>
          <cell r="G288">
            <v>1739</v>
          </cell>
        </row>
        <row r="289">
          <cell r="A289">
            <v>313100</v>
          </cell>
          <cell r="B289" t="str">
            <v>INHAUMA</v>
          </cell>
          <cell r="C289" t="str">
            <v>MG</v>
          </cell>
          <cell r="F289">
            <v>420</v>
          </cell>
          <cell r="G289">
            <v>5</v>
          </cell>
        </row>
        <row r="290">
          <cell r="A290">
            <v>312400</v>
          </cell>
          <cell r="B290" t="str">
            <v>ERVALIA</v>
          </cell>
          <cell r="C290" t="str">
            <v>MG</v>
          </cell>
          <cell r="F290">
            <v>870</v>
          </cell>
        </row>
        <row r="291">
          <cell r="A291">
            <v>311220</v>
          </cell>
          <cell r="B291" t="str">
            <v>CAPELA NOVA</v>
          </cell>
          <cell r="C291" t="str">
            <v>MG</v>
          </cell>
          <cell r="F291">
            <v>883</v>
          </cell>
        </row>
        <row r="292">
          <cell r="A292">
            <v>510279</v>
          </cell>
          <cell r="B292" t="str">
            <v>CARLINDA</v>
          </cell>
          <cell r="C292" t="str">
            <v>MT</v>
          </cell>
          <cell r="F292">
            <v>1138</v>
          </cell>
          <cell r="G292">
            <v>8051670</v>
          </cell>
        </row>
        <row r="293">
          <cell r="A293">
            <v>431960</v>
          </cell>
          <cell r="B293" t="str">
            <v>SAO SEPE</v>
          </cell>
          <cell r="C293" t="str">
            <v>RS</v>
          </cell>
          <cell r="D293">
            <v>3060</v>
          </cell>
          <cell r="E293">
            <v>1926969</v>
          </cell>
          <cell r="F293">
            <v>4864</v>
          </cell>
          <cell r="G293">
            <v>1952800</v>
          </cell>
        </row>
        <row r="294">
          <cell r="A294">
            <v>310440</v>
          </cell>
          <cell r="B294" t="str">
            <v>ARGIRITA</v>
          </cell>
          <cell r="C294" t="str">
            <v>MG</v>
          </cell>
          <cell r="F294">
            <v>112</v>
          </cell>
        </row>
        <row r="295">
          <cell r="A295">
            <v>421750</v>
          </cell>
          <cell r="B295" t="str">
            <v>SEARA</v>
          </cell>
          <cell r="C295" t="str">
            <v>SC</v>
          </cell>
          <cell r="D295">
            <v>0</v>
          </cell>
          <cell r="E295">
            <v>11657156</v>
          </cell>
          <cell r="G295">
            <v>9503889</v>
          </cell>
        </row>
        <row r="296">
          <cell r="A296">
            <v>311800</v>
          </cell>
          <cell r="B296" t="str">
            <v>CONGONHAS</v>
          </cell>
          <cell r="C296" t="str">
            <v>MG</v>
          </cell>
          <cell r="F296">
            <v>137</v>
          </cell>
          <cell r="G296">
            <v>550</v>
          </cell>
        </row>
        <row r="297">
          <cell r="A297">
            <v>314410</v>
          </cell>
          <cell r="B297" t="str">
            <v>MUZAMBINHO</v>
          </cell>
          <cell r="C297" t="str">
            <v>MG</v>
          </cell>
          <cell r="F297">
            <v>2983</v>
          </cell>
          <cell r="G297">
            <v>6572</v>
          </cell>
        </row>
        <row r="298">
          <cell r="A298">
            <v>312200</v>
          </cell>
          <cell r="B298" t="str">
            <v>DIVINO</v>
          </cell>
          <cell r="C298" t="str">
            <v>MG</v>
          </cell>
          <cell r="F298">
            <v>11814</v>
          </cell>
        </row>
        <row r="299">
          <cell r="A299">
            <v>410170</v>
          </cell>
          <cell r="B299" t="str">
            <v>ARARUNA</v>
          </cell>
          <cell r="C299" t="str">
            <v>PR</v>
          </cell>
          <cell r="D299">
            <v>1090</v>
          </cell>
          <cell r="F299">
            <v>140</v>
          </cell>
        </row>
        <row r="300">
          <cell r="A300">
            <v>311030</v>
          </cell>
          <cell r="B300" t="str">
            <v>CALDAS</v>
          </cell>
          <cell r="C300" t="str">
            <v>MG</v>
          </cell>
          <cell r="F300">
            <v>180</v>
          </cell>
        </row>
        <row r="301">
          <cell r="A301">
            <v>315870</v>
          </cell>
          <cell r="B301" t="str">
            <v>SANTANA DO GARAMBEU</v>
          </cell>
          <cell r="C301" t="str">
            <v>MG</v>
          </cell>
          <cell r="F301">
            <v>899</v>
          </cell>
        </row>
        <row r="302">
          <cell r="A302">
            <v>316750</v>
          </cell>
          <cell r="B302" t="str">
            <v>SIMAO PEREIRA</v>
          </cell>
          <cell r="C302" t="str">
            <v>MG</v>
          </cell>
          <cell r="F302">
            <v>198</v>
          </cell>
        </row>
        <row r="303">
          <cell r="A303">
            <v>311680</v>
          </cell>
          <cell r="B303" t="str">
            <v>COLUNA</v>
          </cell>
          <cell r="C303" t="str">
            <v>MG</v>
          </cell>
          <cell r="F303">
            <v>45</v>
          </cell>
        </row>
        <row r="304">
          <cell r="A304">
            <v>312510</v>
          </cell>
          <cell r="B304" t="str">
            <v>EXTREMA</v>
          </cell>
          <cell r="C304" t="str">
            <v>MG</v>
          </cell>
          <cell r="F304">
            <v>23</v>
          </cell>
        </row>
        <row r="305">
          <cell r="A305">
            <v>316980</v>
          </cell>
          <cell r="B305" t="str">
            <v>TURVOLANDIA</v>
          </cell>
          <cell r="C305" t="str">
            <v>MG</v>
          </cell>
          <cell r="F305">
            <v>2520</v>
          </cell>
        </row>
        <row r="306">
          <cell r="A306">
            <v>430745</v>
          </cell>
          <cell r="B306" t="str">
            <v>ESPERANCA DO SUL</v>
          </cell>
          <cell r="C306" t="str">
            <v>RS</v>
          </cell>
          <cell r="D306">
            <v>9</v>
          </cell>
          <cell r="E306">
            <v>19514</v>
          </cell>
          <cell r="F306">
            <v>96</v>
          </cell>
          <cell r="G306">
            <v>56708</v>
          </cell>
        </row>
        <row r="307">
          <cell r="A307">
            <v>412665</v>
          </cell>
          <cell r="B307" t="str">
            <v>SULINA</v>
          </cell>
          <cell r="C307" t="str">
            <v>PR</v>
          </cell>
        </row>
        <row r="308">
          <cell r="A308">
            <v>352420</v>
          </cell>
          <cell r="B308" t="str">
            <v>JABORANDI</v>
          </cell>
          <cell r="C308" t="str">
            <v>SP</v>
          </cell>
          <cell r="E308">
            <v>5022227</v>
          </cell>
          <cell r="G308">
            <v>729538</v>
          </cell>
        </row>
        <row r="309">
          <cell r="A309">
            <v>290840</v>
          </cell>
          <cell r="B309" t="str">
            <v>CONCEICAO DO COITE</v>
          </cell>
          <cell r="C309" t="str">
            <v>BA</v>
          </cell>
        </row>
        <row r="310">
          <cell r="A310">
            <v>410712</v>
          </cell>
          <cell r="B310" t="str">
            <v>DIAMANTE DO SUL</v>
          </cell>
          <cell r="C310" t="str">
            <v>PR</v>
          </cell>
          <cell r="G310">
            <v>131045</v>
          </cell>
        </row>
        <row r="311">
          <cell r="A311">
            <v>292265</v>
          </cell>
          <cell r="B311" t="str">
            <v>NORDESTINA</v>
          </cell>
          <cell r="C311" t="str">
            <v>BA</v>
          </cell>
        </row>
        <row r="312">
          <cell r="A312">
            <v>350100</v>
          </cell>
          <cell r="B312" t="str">
            <v>ALTINOPOLIS</v>
          </cell>
          <cell r="C312" t="str">
            <v>SP</v>
          </cell>
          <cell r="G312">
            <v>1089403</v>
          </cell>
        </row>
        <row r="313">
          <cell r="A313">
            <v>355130</v>
          </cell>
          <cell r="B313" t="str">
            <v>SEBASTIANOPOLIS DO SUL</v>
          </cell>
          <cell r="C313" t="str">
            <v>SP</v>
          </cell>
        </row>
        <row r="314">
          <cell r="A314">
            <v>313000</v>
          </cell>
          <cell r="B314" t="str">
            <v>IBITURUNA</v>
          </cell>
          <cell r="C314" t="str">
            <v>MG</v>
          </cell>
          <cell r="G314">
            <v>1961</v>
          </cell>
        </row>
        <row r="315">
          <cell r="A315">
            <v>316270</v>
          </cell>
          <cell r="B315" t="str">
            <v>SAO JOAO DO PARAISO</v>
          </cell>
          <cell r="C315" t="str">
            <v>MG</v>
          </cell>
          <cell r="G315">
            <v>29</v>
          </cell>
        </row>
        <row r="316">
          <cell r="A316">
            <v>316820</v>
          </cell>
          <cell r="B316" t="str">
            <v>TAPIRAI</v>
          </cell>
          <cell r="C316" t="str">
            <v>MG</v>
          </cell>
        </row>
        <row r="317">
          <cell r="A317">
            <v>311610</v>
          </cell>
          <cell r="B317" t="str">
            <v>CHAPADA DO NORTE</v>
          </cell>
          <cell r="C317" t="str">
            <v>MG</v>
          </cell>
        </row>
        <row r="318">
          <cell r="A318">
            <v>311890</v>
          </cell>
          <cell r="B318" t="str">
            <v>CORDISBURGO</v>
          </cell>
          <cell r="C318" t="str">
            <v>MG</v>
          </cell>
        </row>
        <row r="319">
          <cell r="A319">
            <v>316890</v>
          </cell>
          <cell r="B319" t="str">
            <v>TIROS</v>
          </cell>
          <cell r="C319" t="str">
            <v>MG</v>
          </cell>
          <cell r="F319">
            <v>257</v>
          </cell>
        </row>
        <row r="320">
          <cell r="A320">
            <v>431680</v>
          </cell>
          <cell r="B320" t="str">
            <v>SANTA CRUZ DO SUL</v>
          </cell>
          <cell r="C320" t="str">
            <v>RS</v>
          </cell>
          <cell r="D320">
            <v>1755725</v>
          </cell>
          <cell r="E320">
            <v>126520374</v>
          </cell>
          <cell r="F320">
            <v>1352949</v>
          </cell>
          <cell r="G320">
            <v>81535178</v>
          </cell>
        </row>
        <row r="321">
          <cell r="A321">
            <v>432110</v>
          </cell>
          <cell r="B321" t="str">
            <v>TAPES</v>
          </cell>
          <cell r="C321" t="str">
            <v>RS</v>
          </cell>
          <cell r="D321">
            <v>9327</v>
          </cell>
          <cell r="E321">
            <v>6961103</v>
          </cell>
          <cell r="F321">
            <v>1578</v>
          </cell>
          <cell r="G321">
            <v>6801005</v>
          </cell>
        </row>
        <row r="322">
          <cell r="A322">
            <v>430673</v>
          </cell>
          <cell r="B322" t="str">
            <v>DOUTOR MAURICIO CARDOSO</v>
          </cell>
          <cell r="C322" t="str">
            <v>RS</v>
          </cell>
          <cell r="D322">
            <v>489</v>
          </cell>
          <cell r="E322">
            <v>27672</v>
          </cell>
          <cell r="F322">
            <v>701</v>
          </cell>
          <cell r="G322">
            <v>14555</v>
          </cell>
        </row>
        <row r="323">
          <cell r="A323">
            <v>351670</v>
          </cell>
          <cell r="B323" t="str">
            <v>GARCA</v>
          </cell>
          <cell r="C323" t="str">
            <v>SP</v>
          </cell>
          <cell r="D323">
            <v>589337</v>
          </cell>
          <cell r="E323">
            <v>36445802</v>
          </cell>
          <cell r="F323">
            <v>260793</v>
          </cell>
          <cell r="G323">
            <v>22172516</v>
          </cell>
        </row>
        <row r="324">
          <cell r="A324">
            <v>410290</v>
          </cell>
          <cell r="B324" t="str">
            <v>BITURUNA</v>
          </cell>
          <cell r="C324" t="str">
            <v>PR</v>
          </cell>
          <cell r="E324">
            <v>8532</v>
          </cell>
          <cell r="F324">
            <v>40540</v>
          </cell>
          <cell r="G324">
            <v>2203467</v>
          </cell>
        </row>
        <row r="325">
          <cell r="A325">
            <v>412575</v>
          </cell>
          <cell r="B325" t="str">
            <v>SAO PEDRO DO IGUACU</v>
          </cell>
          <cell r="C325" t="str">
            <v>PR</v>
          </cell>
          <cell r="D325">
            <v>32735</v>
          </cell>
          <cell r="E325">
            <v>23458268</v>
          </cell>
          <cell r="F325">
            <v>9807</v>
          </cell>
          <cell r="G325">
            <v>2414590</v>
          </cell>
        </row>
        <row r="326">
          <cell r="A326">
            <v>420430</v>
          </cell>
          <cell r="B326" t="str">
            <v>CONCORDIA</v>
          </cell>
          <cell r="C326" t="str">
            <v>SC</v>
          </cell>
          <cell r="D326">
            <v>340785</v>
          </cell>
          <cell r="E326">
            <v>14169886</v>
          </cell>
          <cell r="F326">
            <v>349486</v>
          </cell>
          <cell r="G326">
            <v>9195915</v>
          </cell>
        </row>
        <row r="327">
          <cell r="A327">
            <v>353970</v>
          </cell>
          <cell r="B327" t="str">
            <v>PLATINA</v>
          </cell>
          <cell r="C327" t="str">
            <v>SP</v>
          </cell>
          <cell r="D327">
            <v>4326</v>
          </cell>
          <cell r="F327">
            <v>6953</v>
          </cell>
          <cell r="G327">
            <v>1068939</v>
          </cell>
        </row>
        <row r="328">
          <cell r="A328">
            <v>351250</v>
          </cell>
          <cell r="B328" t="str">
            <v>COROADOS</v>
          </cell>
          <cell r="C328" t="str">
            <v>SP</v>
          </cell>
          <cell r="D328">
            <v>7971</v>
          </cell>
          <cell r="E328">
            <v>2050986</v>
          </cell>
          <cell r="F328">
            <v>17659</v>
          </cell>
          <cell r="G328">
            <v>18757722</v>
          </cell>
        </row>
        <row r="329">
          <cell r="A329">
            <v>353340</v>
          </cell>
          <cell r="B329" t="str">
            <v>NOVA ODESSA</v>
          </cell>
          <cell r="C329" t="str">
            <v>SP</v>
          </cell>
          <cell r="D329">
            <v>13321</v>
          </cell>
          <cell r="E329">
            <v>2428079</v>
          </cell>
          <cell r="F329">
            <v>1448</v>
          </cell>
          <cell r="G329">
            <v>4375776</v>
          </cell>
        </row>
        <row r="330">
          <cell r="A330">
            <v>410895</v>
          </cell>
          <cell r="B330" t="str">
            <v>GUAMIRANGA</v>
          </cell>
          <cell r="C330" t="str">
            <v>PR</v>
          </cell>
          <cell r="D330">
            <v>77796</v>
          </cell>
          <cell r="E330">
            <v>49585496</v>
          </cell>
          <cell r="F330">
            <v>51342</v>
          </cell>
          <cell r="G330">
            <v>34953881</v>
          </cell>
        </row>
        <row r="331">
          <cell r="A331">
            <v>420560</v>
          </cell>
          <cell r="B331" t="str">
            <v>GALVAO</v>
          </cell>
          <cell r="C331" t="str">
            <v>SC</v>
          </cell>
          <cell r="D331">
            <v>13497</v>
          </cell>
          <cell r="E331">
            <v>415262</v>
          </cell>
          <cell r="F331">
            <v>43976</v>
          </cell>
          <cell r="G331">
            <v>3114051</v>
          </cell>
        </row>
        <row r="332">
          <cell r="A332">
            <v>432032</v>
          </cell>
          <cell r="B332" t="str">
            <v>SENADOR SALGADO FILHO</v>
          </cell>
          <cell r="C332" t="str">
            <v>RS</v>
          </cell>
          <cell r="D332">
            <v>468</v>
          </cell>
          <cell r="E332">
            <v>6590751</v>
          </cell>
          <cell r="G332">
            <v>5840167</v>
          </cell>
        </row>
        <row r="333">
          <cell r="A333">
            <v>410810</v>
          </cell>
          <cell r="B333" t="str">
            <v>FLORIDA</v>
          </cell>
          <cell r="C333" t="str">
            <v>PR</v>
          </cell>
          <cell r="F333">
            <v>42362</v>
          </cell>
        </row>
        <row r="334">
          <cell r="A334">
            <v>431050</v>
          </cell>
          <cell r="B334" t="str">
            <v>IRAI</v>
          </cell>
          <cell r="C334" t="str">
            <v>RS</v>
          </cell>
          <cell r="F334">
            <v>44280</v>
          </cell>
          <cell r="G334">
            <v>2897844</v>
          </cell>
        </row>
        <row r="335">
          <cell r="A335">
            <v>411110</v>
          </cell>
          <cell r="B335" t="str">
            <v>ITAMBE</v>
          </cell>
          <cell r="C335" t="str">
            <v>PR</v>
          </cell>
          <cell r="F335">
            <v>35090</v>
          </cell>
          <cell r="G335">
            <v>3360</v>
          </cell>
        </row>
        <row r="336">
          <cell r="A336">
            <v>420910</v>
          </cell>
          <cell r="B336" t="str">
            <v>JOINVILLE</v>
          </cell>
          <cell r="C336" t="str">
            <v>SC</v>
          </cell>
          <cell r="F336">
            <v>30656</v>
          </cell>
          <cell r="G336">
            <v>115532974</v>
          </cell>
        </row>
        <row r="337">
          <cell r="A337">
            <v>311630</v>
          </cell>
          <cell r="B337" t="str">
            <v>CIPOTANEA</v>
          </cell>
          <cell r="C337" t="str">
            <v>MG</v>
          </cell>
          <cell r="F337">
            <v>7197</v>
          </cell>
        </row>
        <row r="338">
          <cell r="A338">
            <v>411160</v>
          </cell>
          <cell r="B338" t="str">
            <v>IVATUBA</v>
          </cell>
          <cell r="C338" t="str">
            <v>PR</v>
          </cell>
          <cell r="F338">
            <v>20004</v>
          </cell>
        </row>
        <row r="339">
          <cell r="A339">
            <v>412160</v>
          </cell>
          <cell r="B339" t="str">
            <v>RENASCENCA</v>
          </cell>
          <cell r="C339" t="str">
            <v>PR</v>
          </cell>
          <cell r="D339">
            <v>1057</v>
          </cell>
          <cell r="E339">
            <v>13656897</v>
          </cell>
          <cell r="G339">
            <v>8543897</v>
          </cell>
        </row>
        <row r="340">
          <cell r="A340">
            <v>350550</v>
          </cell>
          <cell r="B340" t="str">
            <v>BARRETOS</v>
          </cell>
          <cell r="C340" t="str">
            <v>SP</v>
          </cell>
          <cell r="F340">
            <v>4908</v>
          </cell>
          <cell r="G340">
            <v>1796460</v>
          </cell>
        </row>
        <row r="341">
          <cell r="A341">
            <v>314730</v>
          </cell>
          <cell r="B341" t="str">
            <v>PARAISOPOLIS</v>
          </cell>
          <cell r="C341" t="str">
            <v>MG</v>
          </cell>
          <cell r="F341">
            <v>4180</v>
          </cell>
        </row>
        <row r="342">
          <cell r="A342">
            <v>314310</v>
          </cell>
          <cell r="B342" t="str">
            <v>MONTE CARMELO</v>
          </cell>
          <cell r="C342" t="str">
            <v>MG</v>
          </cell>
          <cell r="F342">
            <v>9421</v>
          </cell>
        </row>
        <row r="343">
          <cell r="A343">
            <v>313720</v>
          </cell>
          <cell r="B343" t="str">
            <v>LAGOA DA PRATA</v>
          </cell>
          <cell r="C343" t="str">
            <v>MG</v>
          </cell>
          <cell r="F343">
            <v>3720</v>
          </cell>
        </row>
        <row r="344">
          <cell r="A344">
            <v>520440</v>
          </cell>
          <cell r="B344" t="str">
            <v>CAIAPONIA</v>
          </cell>
          <cell r="C344" t="str">
            <v>GO</v>
          </cell>
          <cell r="E344">
            <v>156066</v>
          </cell>
          <cell r="F344">
            <v>3703</v>
          </cell>
          <cell r="G344">
            <v>1047892</v>
          </cell>
        </row>
        <row r="345">
          <cell r="A345">
            <v>431449</v>
          </cell>
          <cell r="B345" t="str">
            <v>PINHEIRINHO DO VALE</v>
          </cell>
          <cell r="C345" t="str">
            <v>RS</v>
          </cell>
        </row>
        <row r="346">
          <cell r="A346">
            <v>330515</v>
          </cell>
          <cell r="B346" t="str">
            <v>SAO JOSE DO VALE DO RIO PRETO</v>
          </cell>
          <cell r="C346" t="str">
            <v>RJ</v>
          </cell>
          <cell r="D346">
            <v>336</v>
          </cell>
          <cell r="E346">
            <v>993234</v>
          </cell>
        </row>
        <row r="347">
          <cell r="A347">
            <v>270690</v>
          </cell>
          <cell r="B347" t="str">
            <v>PILAR</v>
          </cell>
          <cell r="C347" t="str">
            <v>AL</v>
          </cell>
        </row>
        <row r="348">
          <cell r="A348">
            <v>350270</v>
          </cell>
          <cell r="B348" t="str">
            <v>APIAI</v>
          </cell>
          <cell r="C348" t="str">
            <v>SP</v>
          </cell>
          <cell r="E348">
            <v>8582</v>
          </cell>
          <cell r="G348">
            <v>4521</v>
          </cell>
        </row>
        <row r="349">
          <cell r="A349">
            <v>420300</v>
          </cell>
          <cell r="B349" t="str">
            <v>CACADOR</v>
          </cell>
          <cell r="C349" t="str">
            <v>SC</v>
          </cell>
          <cell r="F349">
            <v>2312</v>
          </cell>
        </row>
        <row r="350">
          <cell r="A350">
            <v>500620</v>
          </cell>
          <cell r="B350" t="str">
            <v>NOVA ANDRADINA</v>
          </cell>
          <cell r="C350" t="str">
            <v>MS</v>
          </cell>
          <cell r="F350">
            <v>4293</v>
          </cell>
          <cell r="G350">
            <v>41003827</v>
          </cell>
        </row>
        <row r="351">
          <cell r="A351">
            <v>500770</v>
          </cell>
          <cell r="B351" t="str">
            <v>SETE QUEDAS</v>
          </cell>
          <cell r="C351" t="str">
            <v>MS</v>
          </cell>
          <cell r="D351">
            <v>899</v>
          </cell>
          <cell r="E351">
            <v>6525030</v>
          </cell>
          <cell r="F351">
            <v>320</v>
          </cell>
          <cell r="G351">
            <v>5587650</v>
          </cell>
        </row>
        <row r="352">
          <cell r="A352">
            <v>350360</v>
          </cell>
          <cell r="B352" t="str">
            <v>AREIOPOLIS</v>
          </cell>
          <cell r="C352" t="str">
            <v>SP</v>
          </cell>
          <cell r="F352">
            <v>18542</v>
          </cell>
          <cell r="G352">
            <v>5011453</v>
          </cell>
        </row>
        <row r="353">
          <cell r="A353">
            <v>421900</v>
          </cell>
          <cell r="B353" t="str">
            <v>URUSSANGA</v>
          </cell>
          <cell r="C353" t="str">
            <v>SC</v>
          </cell>
          <cell r="E353">
            <v>414843</v>
          </cell>
          <cell r="F353">
            <v>35547</v>
          </cell>
          <cell r="G353">
            <v>95630</v>
          </cell>
        </row>
        <row r="354">
          <cell r="A354">
            <v>316170</v>
          </cell>
          <cell r="B354" t="str">
            <v>SAO GONCALO DO ABAETE</v>
          </cell>
          <cell r="C354" t="str">
            <v>MG</v>
          </cell>
          <cell r="F354">
            <v>7537</v>
          </cell>
        </row>
        <row r="355">
          <cell r="A355">
            <v>315460</v>
          </cell>
          <cell r="B355" t="str">
            <v>RIBEIRAO DAS NEVES</v>
          </cell>
          <cell r="C355" t="str">
            <v>MG</v>
          </cell>
          <cell r="F355">
            <v>114070</v>
          </cell>
        </row>
        <row r="356">
          <cell r="A356">
            <v>313370</v>
          </cell>
          <cell r="B356" t="str">
            <v>ITATIAIUCU</v>
          </cell>
          <cell r="C356" t="str">
            <v>MG</v>
          </cell>
          <cell r="F356">
            <v>1412</v>
          </cell>
          <cell r="G356">
            <v>474</v>
          </cell>
        </row>
        <row r="357">
          <cell r="A357">
            <v>311970</v>
          </cell>
          <cell r="B357" t="str">
            <v>CORONEL XAVIER CHAVES</v>
          </cell>
          <cell r="C357" t="str">
            <v>MG</v>
          </cell>
          <cell r="F357">
            <v>4280</v>
          </cell>
        </row>
        <row r="358">
          <cell r="A358">
            <v>312750</v>
          </cell>
          <cell r="B358" t="str">
            <v>GONZAGA</v>
          </cell>
          <cell r="C358" t="str">
            <v>MG</v>
          </cell>
          <cell r="F358">
            <v>2433</v>
          </cell>
        </row>
        <row r="359">
          <cell r="A359">
            <v>292870</v>
          </cell>
          <cell r="B359" t="str">
            <v>SANTO ANTONIO DE JESUS</v>
          </cell>
          <cell r="C359" t="str">
            <v>BA</v>
          </cell>
          <cell r="D359">
            <v>42</v>
          </cell>
          <cell r="E359">
            <v>1038435</v>
          </cell>
          <cell r="G359">
            <v>1642263</v>
          </cell>
        </row>
        <row r="360">
          <cell r="A360">
            <v>312130</v>
          </cell>
          <cell r="B360" t="str">
            <v>DESCOBERTO</v>
          </cell>
          <cell r="C360" t="str">
            <v>MG</v>
          </cell>
          <cell r="F360">
            <v>124</v>
          </cell>
        </row>
        <row r="361">
          <cell r="A361">
            <v>315415</v>
          </cell>
          <cell r="B361" t="str">
            <v>REDUTO</v>
          </cell>
          <cell r="C361" t="str">
            <v>MG</v>
          </cell>
          <cell r="F361">
            <v>223</v>
          </cell>
        </row>
        <row r="362">
          <cell r="A362">
            <v>353420</v>
          </cell>
          <cell r="B362" t="str">
            <v>ORINDIUVA</v>
          </cell>
          <cell r="C362" t="str">
            <v>SP</v>
          </cell>
          <cell r="F362">
            <v>1424</v>
          </cell>
          <cell r="G362">
            <v>378293</v>
          </cell>
        </row>
        <row r="363">
          <cell r="A363">
            <v>314770</v>
          </cell>
          <cell r="B363" t="str">
            <v>PASSA TEMPO</v>
          </cell>
          <cell r="C363" t="str">
            <v>MG</v>
          </cell>
          <cell r="F363">
            <v>595</v>
          </cell>
        </row>
        <row r="364">
          <cell r="A364">
            <v>412810</v>
          </cell>
          <cell r="B364" t="str">
            <v>UMUARAMA</v>
          </cell>
          <cell r="C364" t="str">
            <v>PR</v>
          </cell>
          <cell r="E364">
            <v>5984</v>
          </cell>
        </row>
        <row r="365">
          <cell r="A365">
            <v>315130</v>
          </cell>
          <cell r="B365" t="str">
            <v>PIRAUBA</v>
          </cell>
          <cell r="C365" t="str">
            <v>MG</v>
          </cell>
          <cell r="G365">
            <v>19</v>
          </cell>
        </row>
        <row r="366">
          <cell r="A366">
            <v>310900</v>
          </cell>
          <cell r="B366" t="str">
            <v>BRUMADINHO</v>
          </cell>
          <cell r="C366" t="str">
            <v>MG</v>
          </cell>
          <cell r="G366">
            <v>440</v>
          </cell>
        </row>
        <row r="367">
          <cell r="A367">
            <v>312733</v>
          </cell>
          <cell r="B367" t="str">
            <v>GAMELEIRAS</v>
          </cell>
          <cell r="C367" t="str">
            <v>MG</v>
          </cell>
          <cell r="G367">
            <v>1</v>
          </cell>
        </row>
        <row r="368">
          <cell r="A368">
            <v>350395</v>
          </cell>
          <cell r="B368" t="str">
            <v>ASPASIA</v>
          </cell>
          <cell r="C368" t="str">
            <v>SP</v>
          </cell>
        </row>
        <row r="369">
          <cell r="A369">
            <v>312860</v>
          </cell>
          <cell r="B369" t="str">
            <v>GUARDA-MOR</v>
          </cell>
          <cell r="C369" t="str">
            <v>MG</v>
          </cell>
        </row>
        <row r="370">
          <cell r="A370">
            <v>314150</v>
          </cell>
          <cell r="B370" t="str">
            <v>MENDES PIMENTEL</v>
          </cell>
          <cell r="C370" t="str">
            <v>MG</v>
          </cell>
        </row>
        <row r="371">
          <cell r="A371">
            <v>315060</v>
          </cell>
          <cell r="B371" t="str">
            <v>PIRACEMA</v>
          </cell>
          <cell r="C371" t="str">
            <v>MG</v>
          </cell>
        </row>
        <row r="372">
          <cell r="A372">
            <v>316000</v>
          </cell>
          <cell r="B372" t="str">
            <v>SANTO ANTONIO DO AVENTUREIRO</v>
          </cell>
          <cell r="C372" t="str">
            <v>MG</v>
          </cell>
          <cell r="F372">
            <v>30</v>
          </cell>
        </row>
        <row r="373">
          <cell r="A373">
            <v>350950</v>
          </cell>
          <cell r="B373" t="str">
            <v>CAMPINAS</v>
          </cell>
          <cell r="C373" t="str">
            <v>SP</v>
          </cell>
          <cell r="D373">
            <v>19052113</v>
          </cell>
          <cell r="E373">
            <v>100131513</v>
          </cell>
          <cell r="F373">
            <v>12598133</v>
          </cell>
          <cell r="G373">
            <v>87251492</v>
          </cell>
        </row>
        <row r="374">
          <cell r="A374">
            <v>430250</v>
          </cell>
          <cell r="B374" t="str">
            <v>BOSSOROCA</v>
          </cell>
          <cell r="C374" t="str">
            <v>RS</v>
          </cell>
          <cell r="D374">
            <v>12764</v>
          </cell>
          <cell r="E374">
            <v>155515</v>
          </cell>
          <cell r="F374">
            <v>15717</v>
          </cell>
          <cell r="G374">
            <v>84867</v>
          </cell>
        </row>
        <row r="375">
          <cell r="A375">
            <v>510724</v>
          </cell>
          <cell r="B375" t="str">
            <v>SANTA CARMEM</v>
          </cell>
          <cell r="C375" t="str">
            <v>MT</v>
          </cell>
        </row>
        <row r="376">
          <cell r="A376">
            <v>432250</v>
          </cell>
          <cell r="B376" t="str">
            <v>VACARIA</v>
          </cell>
          <cell r="C376" t="str">
            <v>RS</v>
          </cell>
          <cell r="D376">
            <v>1328980</v>
          </cell>
          <cell r="E376">
            <v>178106866</v>
          </cell>
          <cell r="F376">
            <v>892433</v>
          </cell>
          <cell r="G376">
            <v>131943846</v>
          </cell>
        </row>
        <row r="377">
          <cell r="A377">
            <v>354200</v>
          </cell>
          <cell r="B377" t="str">
            <v>QUINTANA</v>
          </cell>
          <cell r="C377" t="str">
            <v>SP</v>
          </cell>
          <cell r="D377">
            <v>4104</v>
          </cell>
          <cell r="E377">
            <v>2480728</v>
          </cell>
          <cell r="F377">
            <v>346</v>
          </cell>
          <cell r="G377">
            <v>1333955</v>
          </cell>
        </row>
        <row r="378">
          <cell r="A378">
            <v>350180</v>
          </cell>
          <cell r="B378" t="str">
            <v>AMERICO DE CAMPOS</v>
          </cell>
          <cell r="C378" t="str">
            <v>SP</v>
          </cell>
          <cell r="D378">
            <v>9004</v>
          </cell>
          <cell r="E378">
            <v>2058833</v>
          </cell>
          <cell r="F378">
            <v>13740</v>
          </cell>
          <cell r="G378">
            <v>978477</v>
          </cell>
        </row>
        <row r="379">
          <cell r="A379">
            <v>430465</v>
          </cell>
          <cell r="B379" t="str">
            <v>CAPAO DO CIPO</v>
          </cell>
          <cell r="C379" t="str">
            <v>RS</v>
          </cell>
          <cell r="F379">
            <v>6737</v>
          </cell>
          <cell r="G379">
            <v>46525</v>
          </cell>
        </row>
        <row r="380">
          <cell r="A380">
            <v>432040</v>
          </cell>
          <cell r="B380" t="str">
            <v>SERAFINA CORREA</v>
          </cell>
          <cell r="C380" t="str">
            <v>RS</v>
          </cell>
          <cell r="D380">
            <v>63658</v>
          </cell>
          <cell r="E380">
            <v>9397712</v>
          </cell>
          <cell r="F380">
            <v>63324</v>
          </cell>
          <cell r="G380">
            <v>9287058</v>
          </cell>
        </row>
        <row r="381">
          <cell r="A381">
            <v>411560</v>
          </cell>
          <cell r="B381" t="str">
            <v>MATELANDIA</v>
          </cell>
          <cell r="C381" t="str">
            <v>PR</v>
          </cell>
          <cell r="F381">
            <v>587</v>
          </cell>
          <cell r="G381">
            <v>799457</v>
          </cell>
        </row>
        <row r="382">
          <cell r="A382">
            <v>350075</v>
          </cell>
          <cell r="B382" t="str">
            <v>ALAMBARI</v>
          </cell>
          <cell r="C382" t="str">
            <v>SP</v>
          </cell>
          <cell r="F382">
            <v>2731</v>
          </cell>
          <cell r="G382">
            <v>194557</v>
          </cell>
        </row>
        <row r="383">
          <cell r="A383">
            <v>420253</v>
          </cell>
          <cell r="B383" t="str">
            <v>BOM JESUS</v>
          </cell>
          <cell r="C383" t="str">
            <v>SC</v>
          </cell>
          <cell r="D383">
            <v>8910</v>
          </cell>
          <cell r="E383">
            <v>4378074</v>
          </cell>
          <cell r="F383">
            <v>12555</v>
          </cell>
          <cell r="G383">
            <v>3716528</v>
          </cell>
        </row>
        <row r="384">
          <cell r="A384">
            <v>500830</v>
          </cell>
          <cell r="B384" t="str">
            <v>TRES LAGOAS</v>
          </cell>
          <cell r="C384" t="str">
            <v>MS</v>
          </cell>
        </row>
        <row r="385">
          <cell r="A385">
            <v>410960</v>
          </cell>
          <cell r="B385" t="str">
            <v>GUARATUBA</v>
          </cell>
          <cell r="C385" t="str">
            <v>PR</v>
          </cell>
          <cell r="D385">
            <v>504</v>
          </cell>
          <cell r="E385">
            <v>79217</v>
          </cell>
          <cell r="F385">
            <v>10815</v>
          </cell>
          <cell r="G385">
            <v>19685</v>
          </cell>
        </row>
        <row r="386">
          <cell r="A386">
            <v>410650</v>
          </cell>
          <cell r="B386" t="str">
            <v>CORONEL VIVIDA</v>
          </cell>
          <cell r="C386" t="str">
            <v>PR</v>
          </cell>
          <cell r="D386">
            <v>122425</v>
          </cell>
          <cell r="E386">
            <v>10697970</v>
          </cell>
          <cell r="F386">
            <v>39795</v>
          </cell>
          <cell r="G386">
            <v>8378424</v>
          </cell>
        </row>
        <row r="387">
          <cell r="A387">
            <v>150170</v>
          </cell>
          <cell r="B387" t="str">
            <v>BRAGANCA</v>
          </cell>
          <cell r="C387" t="str">
            <v>PA</v>
          </cell>
          <cell r="F387">
            <v>316991</v>
          </cell>
          <cell r="G387">
            <v>32129891</v>
          </cell>
        </row>
        <row r="388">
          <cell r="A388">
            <v>420208</v>
          </cell>
          <cell r="B388" t="str">
            <v>BANDEIRANTE</v>
          </cell>
          <cell r="C388" t="str">
            <v>SC</v>
          </cell>
          <cell r="D388">
            <v>43597</v>
          </cell>
          <cell r="E388">
            <v>6389060</v>
          </cell>
          <cell r="F388">
            <v>58836</v>
          </cell>
          <cell r="G388">
            <v>8448839</v>
          </cell>
        </row>
        <row r="389">
          <cell r="A389">
            <v>410715</v>
          </cell>
          <cell r="B389" t="str">
            <v>DIAMANTE D'OESTE</v>
          </cell>
          <cell r="C389" t="str">
            <v>PR</v>
          </cell>
          <cell r="F389">
            <v>25859</v>
          </cell>
          <cell r="G389">
            <v>474441</v>
          </cell>
        </row>
        <row r="390">
          <cell r="A390">
            <v>421020</v>
          </cell>
          <cell r="B390" t="str">
            <v>MAJOR GERCINO</v>
          </cell>
          <cell r="C390" t="str">
            <v>SC</v>
          </cell>
          <cell r="F390">
            <v>38631</v>
          </cell>
          <cell r="G390">
            <v>4485561</v>
          </cell>
        </row>
        <row r="391">
          <cell r="A391">
            <v>510452</v>
          </cell>
          <cell r="B391" t="str">
            <v>IPIRANGA DO NORTE</v>
          </cell>
          <cell r="C391" t="str">
            <v>MT</v>
          </cell>
          <cell r="E391">
            <v>83554</v>
          </cell>
          <cell r="F391">
            <v>11840</v>
          </cell>
          <cell r="G391">
            <v>523436</v>
          </cell>
        </row>
        <row r="392">
          <cell r="A392">
            <v>315440</v>
          </cell>
          <cell r="B392" t="str">
            <v>RESSAQUINHA</v>
          </cell>
          <cell r="C392" t="str">
            <v>MG</v>
          </cell>
          <cell r="F392">
            <v>10639</v>
          </cell>
        </row>
        <row r="393">
          <cell r="A393">
            <v>510160</v>
          </cell>
          <cell r="B393" t="str">
            <v>BARAO DE MELGACO</v>
          </cell>
          <cell r="C393" t="str">
            <v>MT</v>
          </cell>
          <cell r="F393">
            <v>1083</v>
          </cell>
          <cell r="G393">
            <v>7697277</v>
          </cell>
        </row>
        <row r="394">
          <cell r="A394">
            <v>355590</v>
          </cell>
          <cell r="B394" t="str">
            <v>URU</v>
          </cell>
          <cell r="C394" t="str">
            <v>SP</v>
          </cell>
          <cell r="D394">
            <v>735</v>
          </cell>
          <cell r="E394">
            <v>104892</v>
          </cell>
          <cell r="F394">
            <v>157</v>
          </cell>
          <cell r="G394">
            <v>1038012</v>
          </cell>
        </row>
        <row r="395">
          <cell r="A395">
            <v>411860</v>
          </cell>
          <cell r="B395" t="str">
            <v>PAULA FREITAS</v>
          </cell>
          <cell r="C395" t="str">
            <v>PR</v>
          </cell>
          <cell r="F395">
            <v>13</v>
          </cell>
          <cell r="G395">
            <v>2800802</v>
          </cell>
        </row>
        <row r="396">
          <cell r="A396">
            <v>354840</v>
          </cell>
          <cell r="B396" t="str">
            <v>SANTOPOLIS DO AGUAPEI</v>
          </cell>
          <cell r="C396" t="str">
            <v>SP</v>
          </cell>
          <cell r="F396">
            <v>6995</v>
          </cell>
          <cell r="G396">
            <v>8469</v>
          </cell>
        </row>
        <row r="397">
          <cell r="A397">
            <v>316190</v>
          </cell>
          <cell r="B397" t="str">
            <v>SAO GONCALO DO RIO ABAIXO</v>
          </cell>
          <cell r="C397" t="str">
            <v>MG</v>
          </cell>
          <cell r="F397">
            <v>50568</v>
          </cell>
        </row>
        <row r="398">
          <cell r="A398">
            <v>350130</v>
          </cell>
          <cell r="B398" t="str">
            <v>ALVARES MACHADO</v>
          </cell>
          <cell r="C398" t="str">
            <v>SP</v>
          </cell>
          <cell r="F398">
            <v>94505</v>
          </cell>
          <cell r="G398">
            <v>14244216</v>
          </cell>
        </row>
        <row r="399">
          <cell r="A399">
            <v>350930</v>
          </cell>
          <cell r="B399" t="str">
            <v>CAJOBI</v>
          </cell>
          <cell r="C399" t="str">
            <v>SP</v>
          </cell>
          <cell r="D399">
            <v>1211</v>
          </cell>
          <cell r="E399">
            <v>3592780</v>
          </cell>
          <cell r="F399">
            <v>344</v>
          </cell>
          <cell r="G399">
            <v>2619599</v>
          </cell>
        </row>
        <row r="400">
          <cell r="A400">
            <v>420205</v>
          </cell>
          <cell r="B400" t="str">
            <v>BALNEARIO BARRA DO SUL</v>
          </cell>
          <cell r="C400" t="str">
            <v>SC</v>
          </cell>
          <cell r="F400">
            <v>21687</v>
          </cell>
          <cell r="G400">
            <v>2214801</v>
          </cell>
        </row>
        <row r="401">
          <cell r="A401">
            <v>311110</v>
          </cell>
          <cell r="B401" t="str">
            <v>CAMPINA VERDE</v>
          </cell>
          <cell r="C401" t="str">
            <v>MG</v>
          </cell>
          <cell r="F401">
            <v>11919</v>
          </cell>
          <cell r="G401">
            <v>10</v>
          </cell>
        </row>
        <row r="402">
          <cell r="A402">
            <v>350775</v>
          </cell>
          <cell r="B402" t="str">
            <v>BREJO ALEGRE</v>
          </cell>
          <cell r="C402" t="str">
            <v>SP</v>
          </cell>
        </row>
        <row r="403">
          <cell r="A403">
            <v>310880</v>
          </cell>
          <cell r="B403" t="str">
            <v>BRAUNAS</v>
          </cell>
          <cell r="C403" t="str">
            <v>MG</v>
          </cell>
          <cell r="F403">
            <v>2964</v>
          </cell>
          <cell r="G403">
            <v>15238</v>
          </cell>
        </row>
        <row r="404">
          <cell r="A404">
            <v>313040</v>
          </cell>
          <cell r="B404" t="str">
            <v>IJACI</v>
          </cell>
          <cell r="C404" t="str">
            <v>MG</v>
          </cell>
          <cell r="F404">
            <v>12943</v>
          </cell>
        </row>
        <row r="405">
          <cell r="A405">
            <v>312980</v>
          </cell>
          <cell r="B405" t="str">
            <v>IBIRITE</v>
          </cell>
          <cell r="C405" t="str">
            <v>MG</v>
          </cell>
          <cell r="F405">
            <v>32263</v>
          </cell>
          <cell r="G405">
            <v>56860</v>
          </cell>
        </row>
        <row r="406">
          <cell r="A406">
            <v>431430</v>
          </cell>
          <cell r="B406" t="str">
            <v>PEJUCARA</v>
          </cell>
          <cell r="C406" t="str">
            <v>RS</v>
          </cell>
          <cell r="D406">
            <v>35</v>
          </cell>
          <cell r="E406">
            <v>285987</v>
          </cell>
          <cell r="F406">
            <v>1</v>
          </cell>
          <cell r="G406">
            <v>1013053</v>
          </cell>
        </row>
        <row r="407">
          <cell r="A407">
            <v>311760</v>
          </cell>
          <cell r="B407" t="str">
            <v>CONCEICAO DO PARA</v>
          </cell>
          <cell r="C407" t="str">
            <v>MG</v>
          </cell>
          <cell r="F407">
            <v>175</v>
          </cell>
        </row>
        <row r="408">
          <cell r="A408">
            <v>313220</v>
          </cell>
          <cell r="B408" t="str">
            <v>ITAGUARA</v>
          </cell>
          <cell r="C408" t="str">
            <v>MG</v>
          </cell>
          <cell r="F408">
            <v>3244</v>
          </cell>
          <cell r="G408">
            <v>5400</v>
          </cell>
        </row>
        <row r="409">
          <cell r="A409">
            <v>320230</v>
          </cell>
          <cell r="B409" t="str">
            <v>GUACUI</v>
          </cell>
          <cell r="C409" t="str">
            <v>ES</v>
          </cell>
        </row>
        <row r="410">
          <cell r="A410">
            <v>314880</v>
          </cell>
          <cell r="B410" t="str">
            <v>PEDRA DO ANTA</v>
          </cell>
          <cell r="C410" t="str">
            <v>MG</v>
          </cell>
          <cell r="F410">
            <v>10676</v>
          </cell>
        </row>
        <row r="411">
          <cell r="A411">
            <v>310170</v>
          </cell>
          <cell r="B411" t="str">
            <v>ALMENARA</v>
          </cell>
          <cell r="C411" t="str">
            <v>MG</v>
          </cell>
          <cell r="F411">
            <v>78776</v>
          </cell>
        </row>
        <row r="412">
          <cell r="A412">
            <v>313890</v>
          </cell>
          <cell r="B412" t="str">
            <v>MACHACALIS</v>
          </cell>
          <cell r="C412" t="str">
            <v>MG</v>
          </cell>
          <cell r="F412">
            <v>19</v>
          </cell>
        </row>
        <row r="413">
          <cell r="A413">
            <v>316255</v>
          </cell>
          <cell r="B413" t="str">
            <v>SAO JOAO DO MANHUACU</v>
          </cell>
          <cell r="C413" t="str">
            <v>MG</v>
          </cell>
          <cell r="F413">
            <v>470</v>
          </cell>
        </row>
        <row r="414">
          <cell r="A414">
            <v>316935</v>
          </cell>
          <cell r="B414" t="str">
            <v>TRES MARIAS</v>
          </cell>
          <cell r="C414" t="str">
            <v>MG</v>
          </cell>
          <cell r="F414">
            <v>7812</v>
          </cell>
        </row>
        <row r="415">
          <cell r="A415">
            <v>312530</v>
          </cell>
          <cell r="B415" t="str">
            <v>FARIA LEMOS</v>
          </cell>
          <cell r="C415" t="str">
            <v>MG</v>
          </cell>
          <cell r="F415">
            <v>725</v>
          </cell>
        </row>
        <row r="416">
          <cell r="A416">
            <v>316257</v>
          </cell>
          <cell r="B416" t="str">
            <v>SAO JOAO DO MANTENINHA</v>
          </cell>
          <cell r="C416" t="str">
            <v>MG</v>
          </cell>
          <cell r="F416">
            <v>2130</v>
          </cell>
        </row>
        <row r="417">
          <cell r="A417">
            <v>312015</v>
          </cell>
          <cell r="B417" t="str">
            <v>CRISOLITA</v>
          </cell>
          <cell r="C417" t="str">
            <v>MG</v>
          </cell>
          <cell r="F417">
            <v>39400</v>
          </cell>
        </row>
        <row r="418">
          <cell r="A418">
            <v>317040</v>
          </cell>
          <cell r="B418" t="str">
            <v>UNAI</v>
          </cell>
          <cell r="C418" t="str">
            <v>MG</v>
          </cell>
          <cell r="F418">
            <v>1126</v>
          </cell>
          <cell r="G418">
            <v>2459</v>
          </cell>
        </row>
        <row r="419">
          <cell r="A419">
            <v>350230</v>
          </cell>
          <cell r="B419" t="str">
            <v>ANHEMBI</v>
          </cell>
          <cell r="C419" t="str">
            <v>SP</v>
          </cell>
        </row>
        <row r="420">
          <cell r="A420">
            <v>410680</v>
          </cell>
          <cell r="B420" t="str">
            <v>CRUZ MACHADO</v>
          </cell>
          <cell r="C420" t="str">
            <v>PR</v>
          </cell>
          <cell r="G420">
            <v>144332</v>
          </cell>
        </row>
        <row r="421">
          <cell r="A421">
            <v>310210</v>
          </cell>
          <cell r="B421" t="str">
            <v>ALTO RIO DOCE</v>
          </cell>
          <cell r="C421" t="str">
            <v>MG</v>
          </cell>
          <cell r="G421">
            <v>49530</v>
          </cell>
        </row>
        <row r="422">
          <cell r="A422">
            <v>316443</v>
          </cell>
          <cell r="B422" t="str">
            <v>SAO SEBASTIAO DA VARGEM ALEGRE</v>
          </cell>
          <cell r="C422" t="str">
            <v>MG</v>
          </cell>
          <cell r="G422">
            <v>25</v>
          </cell>
        </row>
        <row r="423">
          <cell r="A423">
            <v>310100</v>
          </cell>
          <cell r="B423" t="str">
            <v>AGUAS VERMELHAS</v>
          </cell>
          <cell r="C423" t="str">
            <v>MG</v>
          </cell>
          <cell r="G423">
            <v>28301</v>
          </cell>
        </row>
        <row r="424">
          <cell r="A424">
            <v>315720</v>
          </cell>
          <cell r="B424" t="str">
            <v>SANTA BARBARA</v>
          </cell>
          <cell r="C424" t="str">
            <v>MG</v>
          </cell>
        </row>
        <row r="425">
          <cell r="A425">
            <v>316130</v>
          </cell>
          <cell r="B425" t="str">
            <v>SAO FRANCISCO DE SALES</v>
          </cell>
          <cell r="C425" t="str">
            <v>MG</v>
          </cell>
          <cell r="F425">
            <v>1230</v>
          </cell>
        </row>
        <row r="426">
          <cell r="A426">
            <v>311180</v>
          </cell>
          <cell r="B426" t="str">
            <v>CANAPOLIS</v>
          </cell>
          <cell r="C426" t="str">
            <v>MG</v>
          </cell>
        </row>
        <row r="427">
          <cell r="A427">
            <v>312810</v>
          </cell>
          <cell r="B427" t="str">
            <v>GUAPE</v>
          </cell>
          <cell r="C427" t="str">
            <v>MG</v>
          </cell>
          <cell r="G427">
            <v>15663</v>
          </cell>
        </row>
        <row r="428">
          <cell r="A428">
            <v>315980</v>
          </cell>
          <cell r="B428" t="str">
            <v>SANTA VITORIA</v>
          </cell>
          <cell r="C428" t="str">
            <v>MG</v>
          </cell>
          <cell r="F428">
            <v>1000</v>
          </cell>
        </row>
        <row r="429">
          <cell r="A429">
            <v>351550</v>
          </cell>
          <cell r="B429" t="str">
            <v>FERNANDOPOLIS</v>
          </cell>
          <cell r="C429" t="str">
            <v>SP</v>
          </cell>
          <cell r="D429">
            <v>588765</v>
          </cell>
          <cell r="E429">
            <v>61664183</v>
          </cell>
          <cell r="F429">
            <v>704897</v>
          </cell>
          <cell r="G429">
            <v>72388398</v>
          </cell>
        </row>
        <row r="430">
          <cell r="A430">
            <v>351370</v>
          </cell>
          <cell r="B430" t="str">
            <v>DESCALVADO</v>
          </cell>
          <cell r="C430" t="str">
            <v>SP</v>
          </cell>
          <cell r="D430">
            <v>567032</v>
          </cell>
          <cell r="F430">
            <v>351201</v>
          </cell>
        </row>
        <row r="431">
          <cell r="A431">
            <v>430620</v>
          </cell>
          <cell r="B431" t="str">
            <v>CRUZEIRO DO SUL</v>
          </cell>
          <cell r="C431" t="str">
            <v>RS</v>
          </cell>
        </row>
        <row r="432">
          <cell r="A432">
            <v>430905</v>
          </cell>
          <cell r="B432" t="str">
            <v>GLORINHA</v>
          </cell>
          <cell r="C432" t="str">
            <v>RS</v>
          </cell>
          <cell r="D432">
            <v>2734</v>
          </cell>
          <cell r="E432">
            <v>7233811</v>
          </cell>
          <cell r="F432">
            <v>819</v>
          </cell>
          <cell r="G432">
            <v>1444558</v>
          </cell>
        </row>
        <row r="433">
          <cell r="A433">
            <v>351290</v>
          </cell>
          <cell r="B433" t="str">
            <v>COSMORAMA</v>
          </cell>
          <cell r="C433" t="str">
            <v>SP</v>
          </cell>
          <cell r="D433">
            <v>72200</v>
          </cell>
          <cell r="E433">
            <v>5873384</v>
          </cell>
          <cell r="F433">
            <v>42900</v>
          </cell>
          <cell r="G433">
            <v>3960921</v>
          </cell>
        </row>
        <row r="434">
          <cell r="A434">
            <v>421170</v>
          </cell>
          <cell r="B434" t="str">
            <v>ORLEANS</v>
          </cell>
          <cell r="C434" t="str">
            <v>SC</v>
          </cell>
          <cell r="D434">
            <v>185796</v>
          </cell>
          <cell r="E434">
            <v>35710572</v>
          </cell>
          <cell r="F434">
            <v>238078</v>
          </cell>
          <cell r="G434">
            <v>73466544</v>
          </cell>
        </row>
        <row r="435">
          <cell r="A435">
            <v>354660</v>
          </cell>
          <cell r="B435" t="str">
            <v>SANTA FE DO SUL</v>
          </cell>
          <cell r="C435" t="str">
            <v>SP</v>
          </cell>
          <cell r="D435">
            <v>2953</v>
          </cell>
          <cell r="E435">
            <v>125327077</v>
          </cell>
          <cell r="F435">
            <v>133851</v>
          </cell>
          <cell r="G435">
            <v>95156948</v>
          </cell>
        </row>
        <row r="436">
          <cell r="A436">
            <v>431513</v>
          </cell>
          <cell r="B436" t="str">
            <v>POUSO NOVO</v>
          </cell>
          <cell r="C436" t="str">
            <v>RS</v>
          </cell>
          <cell r="G436">
            <v>724385</v>
          </cell>
        </row>
        <row r="437">
          <cell r="A437">
            <v>420020</v>
          </cell>
          <cell r="B437" t="str">
            <v>AGROLANDIA</v>
          </cell>
          <cell r="C437" t="str">
            <v>SC</v>
          </cell>
          <cell r="D437">
            <v>114108</v>
          </cell>
          <cell r="E437">
            <v>16173639</v>
          </cell>
          <cell r="F437">
            <v>100537</v>
          </cell>
          <cell r="G437">
            <v>12540904</v>
          </cell>
        </row>
        <row r="438">
          <cell r="A438">
            <v>421565</v>
          </cell>
          <cell r="B438" t="str">
            <v>SANTA ROSA DO SUL</v>
          </cell>
          <cell r="C438" t="str">
            <v>SC</v>
          </cell>
          <cell r="D438">
            <v>3970</v>
          </cell>
          <cell r="F438">
            <v>55183</v>
          </cell>
        </row>
        <row r="439">
          <cell r="A439">
            <v>352820</v>
          </cell>
          <cell r="B439" t="str">
            <v>MACEDONIA</v>
          </cell>
          <cell r="C439" t="str">
            <v>SP</v>
          </cell>
          <cell r="D439">
            <v>4482</v>
          </cell>
          <cell r="E439">
            <v>2664108</v>
          </cell>
          <cell r="F439">
            <v>513</v>
          </cell>
          <cell r="G439">
            <v>954123</v>
          </cell>
        </row>
        <row r="440">
          <cell r="A440">
            <v>351880</v>
          </cell>
          <cell r="B440" t="str">
            <v>GUARULHOS</v>
          </cell>
          <cell r="C440" t="str">
            <v>SP</v>
          </cell>
          <cell r="E440">
            <v>160255324</v>
          </cell>
          <cell r="F440">
            <v>70601</v>
          </cell>
          <cell r="G440">
            <v>1059889240</v>
          </cell>
        </row>
        <row r="441">
          <cell r="A441">
            <v>432026</v>
          </cell>
          <cell r="B441" t="str">
            <v>SEGREDO</v>
          </cell>
          <cell r="C441" t="str">
            <v>RS</v>
          </cell>
        </row>
        <row r="442">
          <cell r="A442">
            <v>110012</v>
          </cell>
          <cell r="B442" t="str">
            <v>JI-PARANA</v>
          </cell>
          <cell r="C442" t="str">
            <v>RO</v>
          </cell>
          <cell r="F442">
            <v>335341</v>
          </cell>
          <cell r="G442">
            <v>3875766</v>
          </cell>
        </row>
        <row r="443">
          <cell r="A443">
            <v>351410</v>
          </cell>
          <cell r="B443" t="str">
            <v>DOIS CORREGOS</v>
          </cell>
          <cell r="C443" t="str">
            <v>SP</v>
          </cell>
          <cell r="D443">
            <v>186529</v>
          </cell>
          <cell r="E443">
            <v>19477392</v>
          </cell>
          <cell r="F443">
            <v>54253</v>
          </cell>
          <cell r="G443">
            <v>14776611</v>
          </cell>
        </row>
        <row r="444">
          <cell r="A444">
            <v>411100</v>
          </cell>
          <cell r="B444" t="str">
            <v>ITAMBARACA</v>
          </cell>
          <cell r="C444" t="str">
            <v>PR</v>
          </cell>
          <cell r="D444">
            <v>2085</v>
          </cell>
          <cell r="E444">
            <v>976779</v>
          </cell>
          <cell r="F444">
            <v>95973</v>
          </cell>
        </row>
        <row r="445">
          <cell r="A445">
            <v>510629</v>
          </cell>
          <cell r="B445" t="str">
            <v>PARANAITA</v>
          </cell>
          <cell r="C445" t="str">
            <v>MT</v>
          </cell>
        </row>
        <row r="446">
          <cell r="A446">
            <v>410040</v>
          </cell>
          <cell r="B446" t="str">
            <v>ALMIRANTE TAMANDARE</v>
          </cell>
          <cell r="C446" t="str">
            <v>PR</v>
          </cell>
          <cell r="D446">
            <v>575181</v>
          </cell>
          <cell r="E446">
            <v>72095895</v>
          </cell>
          <cell r="F446">
            <v>476138</v>
          </cell>
          <cell r="G446">
            <v>52340395</v>
          </cell>
        </row>
        <row r="447">
          <cell r="A447">
            <v>410540</v>
          </cell>
          <cell r="B447" t="str">
            <v>CHOPINZINHO</v>
          </cell>
          <cell r="C447" t="str">
            <v>PR</v>
          </cell>
          <cell r="D447">
            <v>1769</v>
          </cell>
          <cell r="E447">
            <v>27405</v>
          </cell>
          <cell r="F447">
            <v>11500</v>
          </cell>
          <cell r="G447">
            <v>816227</v>
          </cell>
        </row>
        <row r="448">
          <cell r="A448">
            <v>421415</v>
          </cell>
          <cell r="B448" t="str">
            <v>PRINCESA</v>
          </cell>
          <cell r="C448" t="str">
            <v>SC</v>
          </cell>
          <cell r="D448">
            <v>43424</v>
          </cell>
          <cell r="E448">
            <v>4757647</v>
          </cell>
          <cell r="F448">
            <v>52271</v>
          </cell>
          <cell r="G448">
            <v>7726047</v>
          </cell>
        </row>
        <row r="449">
          <cell r="A449">
            <v>420765</v>
          </cell>
          <cell r="B449" t="str">
            <v>IPORA DO OESTE</v>
          </cell>
          <cell r="C449" t="str">
            <v>SC</v>
          </cell>
          <cell r="D449">
            <v>92516</v>
          </cell>
          <cell r="E449">
            <v>10525475</v>
          </cell>
          <cell r="F449">
            <v>145895</v>
          </cell>
          <cell r="G449">
            <v>17157774</v>
          </cell>
        </row>
        <row r="450">
          <cell r="A450">
            <v>421575</v>
          </cell>
          <cell r="B450" t="str">
            <v>SAO BERNARDINO</v>
          </cell>
          <cell r="C450" t="str">
            <v>SC</v>
          </cell>
          <cell r="D450">
            <v>38760</v>
          </cell>
          <cell r="E450">
            <v>1503887</v>
          </cell>
          <cell r="F450">
            <v>27710</v>
          </cell>
          <cell r="G450">
            <v>4500204</v>
          </cell>
        </row>
        <row r="451">
          <cell r="A451">
            <v>420730</v>
          </cell>
          <cell r="B451" t="str">
            <v>IMBITUBA</v>
          </cell>
          <cell r="C451" t="str">
            <v>SC</v>
          </cell>
          <cell r="D451">
            <v>14484</v>
          </cell>
          <cell r="E451">
            <v>377170</v>
          </cell>
          <cell r="F451">
            <v>316483</v>
          </cell>
          <cell r="G451">
            <v>26325067</v>
          </cell>
        </row>
        <row r="452">
          <cell r="A452">
            <v>510792</v>
          </cell>
          <cell r="B452" t="str">
            <v>SORRISO</v>
          </cell>
          <cell r="C452" t="str">
            <v>MT</v>
          </cell>
          <cell r="F452">
            <v>36729</v>
          </cell>
        </row>
        <row r="453">
          <cell r="A453">
            <v>420120</v>
          </cell>
          <cell r="B453" t="str">
            <v>ANTONIO CARLOS</v>
          </cell>
          <cell r="C453" t="str">
            <v>SC</v>
          </cell>
          <cell r="F453">
            <v>186746</v>
          </cell>
          <cell r="G453">
            <v>3229609</v>
          </cell>
        </row>
        <row r="454">
          <cell r="A454">
            <v>412490</v>
          </cell>
          <cell r="B454" t="str">
            <v>SAO JOAO DO CAIUA</v>
          </cell>
          <cell r="C454" t="str">
            <v>PR</v>
          </cell>
          <cell r="F454">
            <v>53286</v>
          </cell>
        </row>
        <row r="455">
          <cell r="A455">
            <v>313950</v>
          </cell>
          <cell r="B455" t="str">
            <v>MANHUMIRIM</v>
          </cell>
          <cell r="C455" t="str">
            <v>MG</v>
          </cell>
          <cell r="F455">
            <v>209160</v>
          </cell>
          <cell r="G455">
            <v>1600839</v>
          </cell>
        </row>
        <row r="456">
          <cell r="A456">
            <v>353020</v>
          </cell>
          <cell r="B456" t="str">
            <v>MIRANTE DO PARANAPANEMA</v>
          </cell>
          <cell r="C456" t="str">
            <v>SP</v>
          </cell>
          <cell r="D456">
            <v>4055</v>
          </cell>
          <cell r="E456">
            <v>307510</v>
          </cell>
          <cell r="F456">
            <v>23763</v>
          </cell>
          <cell r="G456">
            <v>311996</v>
          </cell>
        </row>
        <row r="457">
          <cell r="A457">
            <v>314330</v>
          </cell>
          <cell r="B457" t="str">
            <v>MONTES CLAROS</v>
          </cell>
          <cell r="C457" t="str">
            <v>MG</v>
          </cell>
          <cell r="E457">
            <v>24</v>
          </cell>
          <cell r="F457">
            <v>216705</v>
          </cell>
          <cell r="G457">
            <v>116108</v>
          </cell>
        </row>
        <row r="458">
          <cell r="A458">
            <v>432065</v>
          </cell>
          <cell r="B458" t="str">
            <v>SILVEIRA MARTINS</v>
          </cell>
          <cell r="C458" t="str">
            <v>RS</v>
          </cell>
          <cell r="D458">
            <v>115</v>
          </cell>
          <cell r="E458">
            <v>2597867</v>
          </cell>
          <cell r="F458">
            <v>218</v>
          </cell>
          <cell r="G458">
            <v>621972</v>
          </cell>
        </row>
        <row r="459">
          <cell r="A459">
            <v>313520</v>
          </cell>
          <cell r="B459" t="str">
            <v>JANUARIA</v>
          </cell>
          <cell r="C459" t="str">
            <v>MG</v>
          </cell>
          <cell r="F459">
            <v>45024</v>
          </cell>
          <cell r="G459">
            <v>99987</v>
          </cell>
        </row>
        <row r="460">
          <cell r="A460">
            <v>221050</v>
          </cell>
          <cell r="B460" t="str">
            <v>SAO PEDRO DO PIAUI</v>
          </cell>
          <cell r="C460" t="str">
            <v>PI</v>
          </cell>
          <cell r="D460">
            <v>14330</v>
          </cell>
          <cell r="E460">
            <v>2727194</v>
          </cell>
          <cell r="F460">
            <v>5419</v>
          </cell>
          <cell r="G460">
            <v>682296</v>
          </cell>
        </row>
        <row r="461">
          <cell r="A461">
            <v>351810</v>
          </cell>
          <cell r="B461" t="str">
            <v>GUARANTA</v>
          </cell>
          <cell r="C461" t="str">
            <v>SP</v>
          </cell>
          <cell r="D461">
            <v>89321</v>
          </cell>
          <cell r="F461">
            <v>156871</v>
          </cell>
          <cell r="G461">
            <v>7186572</v>
          </cell>
        </row>
        <row r="462">
          <cell r="A462">
            <v>313860</v>
          </cell>
          <cell r="B462" t="str">
            <v>LIMA DUARTE</v>
          </cell>
          <cell r="C462" t="str">
            <v>MG</v>
          </cell>
          <cell r="F462">
            <v>290</v>
          </cell>
          <cell r="G462">
            <v>500</v>
          </cell>
        </row>
        <row r="463">
          <cell r="A463">
            <v>312010</v>
          </cell>
          <cell r="B463" t="str">
            <v>COUTO DE MAGALHAES DE MINAS</v>
          </cell>
          <cell r="C463" t="str">
            <v>MG</v>
          </cell>
          <cell r="F463">
            <v>8209</v>
          </cell>
        </row>
        <row r="464">
          <cell r="A464">
            <v>350060</v>
          </cell>
          <cell r="B464" t="str">
            <v>AGUAS DE SAO PEDRO</v>
          </cell>
          <cell r="C464" t="str">
            <v>SP</v>
          </cell>
          <cell r="D464">
            <v>5275</v>
          </cell>
          <cell r="E464">
            <v>1325662</v>
          </cell>
          <cell r="F464">
            <v>224</v>
          </cell>
          <cell r="G464">
            <v>1736218</v>
          </cell>
        </row>
        <row r="465">
          <cell r="A465">
            <v>311690</v>
          </cell>
          <cell r="B465" t="str">
            <v>COMENDADOR GOMES</v>
          </cell>
          <cell r="C465" t="str">
            <v>MG</v>
          </cell>
          <cell r="F465">
            <v>7006</v>
          </cell>
        </row>
        <row r="466">
          <cell r="A466">
            <v>500410</v>
          </cell>
          <cell r="B466" t="str">
            <v>GUIA LOPES DA LAGUNA</v>
          </cell>
          <cell r="C466" t="str">
            <v>MS</v>
          </cell>
          <cell r="F466">
            <v>5735</v>
          </cell>
          <cell r="G466">
            <v>11610214</v>
          </cell>
        </row>
        <row r="467">
          <cell r="A467">
            <v>430965</v>
          </cell>
          <cell r="B467" t="str">
            <v>HULHA NEGRA</v>
          </cell>
          <cell r="C467" t="str">
            <v>RS</v>
          </cell>
          <cell r="E467">
            <v>19634500</v>
          </cell>
          <cell r="G467">
            <v>13427339</v>
          </cell>
        </row>
        <row r="468">
          <cell r="A468">
            <v>314795</v>
          </cell>
          <cell r="B468" t="str">
            <v>PATIS</v>
          </cell>
          <cell r="C468" t="str">
            <v>MG</v>
          </cell>
          <cell r="F468">
            <v>16470</v>
          </cell>
        </row>
        <row r="469">
          <cell r="A469">
            <v>314820</v>
          </cell>
          <cell r="B469" t="str">
            <v>PATROCINIO DO MURIAE</v>
          </cell>
          <cell r="C469" t="str">
            <v>MG</v>
          </cell>
          <cell r="F469">
            <v>1069</v>
          </cell>
        </row>
        <row r="470">
          <cell r="A470">
            <v>311410</v>
          </cell>
          <cell r="B470" t="str">
            <v>CARMO DE MINAS</v>
          </cell>
          <cell r="C470" t="str">
            <v>MG</v>
          </cell>
          <cell r="F470">
            <v>15</v>
          </cell>
        </row>
        <row r="471">
          <cell r="A471">
            <v>311545</v>
          </cell>
          <cell r="B471" t="str">
            <v>CATUJI</v>
          </cell>
          <cell r="C471" t="str">
            <v>MG</v>
          </cell>
          <cell r="F471">
            <v>1020</v>
          </cell>
        </row>
        <row r="472">
          <cell r="A472">
            <v>310940</v>
          </cell>
          <cell r="B472" t="str">
            <v>BURITIZEIRO</v>
          </cell>
          <cell r="C472" t="str">
            <v>MG</v>
          </cell>
          <cell r="F472">
            <v>45</v>
          </cell>
          <cell r="G472">
            <v>5102</v>
          </cell>
        </row>
        <row r="473">
          <cell r="A473">
            <v>432023</v>
          </cell>
          <cell r="B473" t="str">
            <v>SEDE NOVA</v>
          </cell>
          <cell r="C473" t="str">
            <v>RS</v>
          </cell>
          <cell r="E473">
            <v>8271234</v>
          </cell>
          <cell r="G473">
            <v>7123743</v>
          </cell>
        </row>
        <row r="474">
          <cell r="A474">
            <v>290490</v>
          </cell>
          <cell r="B474" t="str">
            <v>CACHOEIRA</v>
          </cell>
          <cell r="C474" t="str">
            <v>BA</v>
          </cell>
        </row>
        <row r="475">
          <cell r="A475">
            <v>520090</v>
          </cell>
          <cell r="B475" t="str">
            <v>AMORINOPOLIS</v>
          </cell>
          <cell r="C475" t="str">
            <v>GO</v>
          </cell>
          <cell r="G475">
            <v>205002</v>
          </cell>
        </row>
        <row r="476">
          <cell r="A476">
            <v>314000</v>
          </cell>
          <cell r="B476" t="str">
            <v>MARIANA</v>
          </cell>
          <cell r="C476" t="str">
            <v>MG</v>
          </cell>
          <cell r="G476">
            <v>6930161</v>
          </cell>
        </row>
        <row r="477">
          <cell r="A477">
            <v>410840</v>
          </cell>
          <cell r="B477" t="str">
            <v>FRANCISCO BELTRAO</v>
          </cell>
          <cell r="C477" t="str">
            <v>PR</v>
          </cell>
          <cell r="G477">
            <v>50469</v>
          </cell>
        </row>
        <row r="478">
          <cell r="A478">
            <v>410990</v>
          </cell>
          <cell r="B478" t="str">
            <v>ICARAIMA</v>
          </cell>
          <cell r="C478" t="str">
            <v>PR</v>
          </cell>
          <cell r="G478">
            <v>170210</v>
          </cell>
        </row>
        <row r="479">
          <cell r="A479">
            <v>311000</v>
          </cell>
          <cell r="B479" t="str">
            <v>CAETE</v>
          </cell>
          <cell r="C479" t="str">
            <v>MG</v>
          </cell>
          <cell r="G479">
            <v>27248</v>
          </cell>
        </row>
        <row r="480">
          <cell r="A480">
            <v>410275</v>
          </cell>
          <cell r="B480" t="str">
            <v>BELA VISTA DA CAROBA</v>
          </cell>
          <cell r="C480" t="str">
            <v>PR</v>
          </cell>
          <cell r="G480">
            <v>533028</v>
          </cell>
        </row>
        <row r="481">
          <cell r="A481">
            <v>316095</v>
          </cell>
          <cell r="B481" t="str">
            <v>SAO DOMINGOS DAS DORES</v>
          </cell>
          <cell r="C481" t="str">
            <v>MG</v>
          </cell>
          <cell r="G481">
            <v>7</v>
          </cell>
        </row>
        <row r="482">
          <cell r="A482">
            <v>312180</v>
          </cell>
          <cell r="B482" t="str">
            <v>DIONISIO</v>
          </cell>
          <cell r="C482" t="str">
            <v>MG</v>
          </cell>
        </row>
        <row r="483">
          <cell r="A483">
            <v>310730</v>
          </cell>
          <cell r="B483" t="str">
            <v>BOCAIUVA</v>
          </cell>
          <cell r="C483" t="str">
            <v>MG</v>
          </cell>
          <cell r="F483">
            <v>26841</v>
          </cell>
        </row>
        <row r="484">
          <cell r="A484">
            <v>314830</v>
          </cell>
          <cell r="B484" t="str">
            <v>PAULA CANDIDO</v>
          </cell>
          <cell r="C484" t="str">
            <v>MG</v>
          </cell>
        </row>
        <row r="485">
          <cell r="A485">
            <v>316230</v>
          </cell>
          <cell r="B485" t="str">
            <v>SAO JOAO DA MATA</v>
          </cell>
          <cell r="C485" t="str">
            <v>MG</v>
          </cell>
        </row>
        <row r="486">
          <cell r="A486">
            <v>315240</v>
          </cell>
          <cell r="B486" t="str">
            <v>POTE</v>
          </cell>
          <cell r="C486" t="str">
            <v>MG</v>
          </cell>
          <cell r="F486">
            <v>210</v>
          </cell>
        </row>
        <row r="487">
          <cell r="A487">
            <v>430635</v>
          </cell>
          <cell r="B487" t="str">
            <v>DEZESSEIS DE NOVEMBRO</v>
          </cell>
          <cell r="C487" t="str">
            <v>RS</v>
          </cell>
          <cell r="F487">
            <v>452</v>
          </cell>
        </row>
        <row r="488">
          <cell r="A488">
            <v>510050</v>
          </cell>
          <cell r="B488" t="str">
            <v>ALTO PARAGUAI</v>
          </cell>
          <cell r="C488" t="str">
            <v>MT</v>
          </cell>
          <cell r="D488">
            <v>10859</v>
          </cell>
          <cell r="E488">
            <v>143263</v>
          </cell>
          <cell r="F488">
            <v>2128</v>
          </cell>
          <cell r="G488">
            <v>36906</v>
          </cell>
        </row>
        <row r="489">
          <cell r="A489">
            <v>500190</v>
          </cell>
          <cell r="B489" t="str">
            <v>BATAGUASSU</v>
          </cell>
          <cell r="C489" t="str">
            <v>MS</v>
          </cell>
          <cell r="D489">
            <v>286343</v>
          </cell>
          <cell r="E489">
            <v>35266359</v>
          </cell>
          <cell r="F489">
            <v>122487</v>
          </cell>
          <cell r="G489">
            <v>30714411</v>
          </cell>
        </row>
        <row r="490">
          <cell r="A490">
            <v>431365</v>
          </cell>
          <cell r="B490" t="str">
            <v>PALMARES DO SUL</v>
          </cell>
          <cell r="C490" t="str">
            <v>RS</v>
          </cell>
          <cell r="D490">
            <v>122767</v>
          </cell>
          <cell r="F490">
            <v>60502</v>
          </cell>
        </row>
        <row r="491">
          <cell r="A491">
            <v>432080</v>
          </cell>
          <cell r="B491" t="str">
            <v>SOLEDADE</v>
          </cell>
          <cell r="C491" t="str">
            <v>RS</v>
          </cell>
          <cell r="D491">
            <v>103055</v>
          </cell>
          <cell r="E491">
            <v>12380695</v>
          </cell>
          <cell r="F491">
            <v>48526</v>
          </cell>
          <cell r="G491">
            <v>11512658</v>
          </cell>
        </row>
        <row r="492">
          <cell r="A492">
            <v>350570</v>
          </cell>
          <cell r="B492" t="str">
            <v>BARUERI</v>
          </cell>
          <cell r="C492" t="str">
            <v>SP</v>
          </cell>
          <cell r="F492">
            <v>37816</v>
          </cell>
          <cell r="G492">
            <v>138318831</v>
          </cell>
        </row>
        <row r="493">
          <cell r="A493">
            <v>352800</v>
          </cell>
          <cell r="B493" t="str">
            <v>MACATUBA</v>
          </cell>
          <cell r="C493" t="str">
            <v>SP</v>
          </cell>
          <cell r="D493">
            <v>183684</v>
          </cell>
          <cell r="F493">
            <v>78490</v>
          </cell>
        </row>
        <row r="494">
          <cell r="A494">
            <v>431215</v>
          </cell>
          <cell r="B494" t="str">
            <v>MATO LEITAO</v>
          </cell>
          <cell r="C494" t="str">
            <v>RS</v>
          </cell>
        </row>
        <row r="495">
          <cell r="A495">
            <v>520110</v>
          </cell>
          <cell r="B495" t="str">
            <v>ANAPOLIS</v>
          </cell>
          <cell r="C495" t="str">
            <v>GO</v>
          </cell>
          <cell r="D495">
            <v>66244</v>
          </cell>
          <cell r="F495">
            <v>55158</v>
          </cell>
        </row>
        <row r="496">
          <cell r="A496">
            <v>431210</v>
          </cell>
          <cell r="B496" t="str">
            <v>MATA</v>
          </cell>
          <cell r="C496" t="str">
            <v>RS</v>
          </cell>
          <cell r="D496">
            <v>10388</v>
          </cell>
          <cell r="E496">
            <v>7236768</v>
          </cell>
          <cell r="F496">
            <v>100</v>
          </cell>
          <cell r="G496">
            <v>5158972</v>
          </cell>
        </row>
        <row r="497">
          <cell r="A497">
            <v>412130</v>
          </cell>
          <cell r="B497" t="str">
            <v>RANCHO ALEGRE</v>
          </cell>
          <cell r="C497" t="str">
            <v>PR</v>
          </cell>
          <cell r="D497">
            <v>2580</v>
          </cell>
          <cell r="E497">
            <v>4359318</v>
          </cell>
          <cell r="F497">
            <v>18</v>
          </cell>
          <cell r="G497">
            <v>11483129</v>
          </cell>
        </row>
        <row r="498">
          <cell r="A498">
            <v>353260</v>
          </cell>
          <cell r="B498" t="str">
            <v>NHANDEARA</v>
          </cell>
          <cell r="C498" t="str">
            <v>SP</v>
          </cell>
          <cell r="D498">
            <v>119</v>
          </cell>
          <cell r="E498">
            <v>5672506</v>
          </cell>
          <cell r="G498">
            <v>2791051</v>
          </cell>
        </row>
        <row r="499">
          <cell r="A499">
            <v>352910</v>
          </cell>
          <cell r="B499" t="str">
            <v>MARINOPOLIS</v>
          </cell>
          <cell r="C499" t="str">
            <v>SP</v>
          </cell>
          <cell r="D499">
            <v>1335</v>
          </cell>
          <cell r="E499">
            <v>1393355</v>
          </cell>
          <cell r="G499">
            <v>799467</v>
          </cell>
        </row>
        <row r="500">
          <cell r="A500">
            <v>320515</v>
          </cell>
          <cell r="B500" t="str">
            <v>VILA PAVAO</v>
          </cell>
          <cell r="C500" t="str">
            <v>ES</v>
          </cell>
          <cell r="F500">
            <v>9</v>
          </cell>
        </row>
        <row r="501">
          <cell r="A501">
            <v>411727</v>
          </cell>
          <cell r="B501" t="str">
            <v>NOVA TEBAS</v>
          </cell>
          <cell r="C501" t="str">
            <v>PR</v>
          </cell>
          <cell r="D501">
            <v>148705</v>
          </cell>
          <cell r="E501">
            <v>26412627</v>
          </cell>
          <cell r="F501">
            <v>75435</v>
          </cell>
          <cell r="G501">
            <v>29035686</v>
          </cell>
        </row>
        <row r="502">
          <cell r="A502">
            <v>430510</v>
          </cell>
          <cell r="B502" t="str">
            <v>CAXIAS DO SUL</v>
          </cell>
          <cell r="C502" t="str">
            <v>RS</v>
          </cell>
          <cell r="E502">
            <v>60082</v>
          </cell>
          <cell r="G502">
            <v>24329</v>
          </cell>
        </row>
        <row r="503">
          <cell r="A503">
            <v>411840</v>
          </cell>
          <cell r="B503" t="str">
            <v>PARANAVAI</v>
          </cell>
          <cell r="C503" t="str">
            <v>PR</v>
          </cell>
          <cell r="E503">
            <v>60</v>
          </cell>
          <cell r="F503">
            <v>3195</v>
          </cell>
          <cell r="G503">
            <v>3678466</v>
          </cell>
        </row>
        <row r="504">
          <cell r="A504">
            <v>410640</v>
          </cell>
          <cell r="B504" t="str">
            <v>CORNELIO PROCOPIO</v>
          </cell>
          <cell r="C504" t="str">
            <v>PR</v>
          </cell>
          <cell r="D504">
            <v>40224</v>
          </cell>
          <cell r="E504">
            <v>15271151</v>
          </cell>
        </row>
        <row r="505">
          <cell r="A505">
            <v>110110</v>
          </cell>
          <cell r="B505" t="str">
            <v>ITAPUA DO OESTE</v>
          </cell>
          <cell r="C505" t="str">
            <v>RO</v>
          </cell>
        </row>
        <row r="506">
          <cell r="A506">
            <v>412555</v>
          </cell>
          <cell r="B506" t="str">
            <v>SAO MANOEL DO PARANA</v>
          </cell>
          <cell r="C506" t="str">
            <v>PR</v>
          </cell>
          <cell r="D506">
            <v>94</v>
          </cell>
          <cell r="E506">
            <v>1186789</v>
          </cell>
          <cell r="F506">
            <v>255</v>
          </cell>
          <cell r="G506">
            <v>2943247</v>
          </cell>
        </row>
        <row r="507">
          <cell r="A507">
            <v>420010</v>
          </cell>
          <cell r="B507" t="str">
            <v>ABELARDO LUZ</v>
          </cell>
          <cell r="C507" t="str">
            <v>SC</v>
          </cell>
          <cell r="D507">
            <v>50493</v>
          </cell>
          <cell r="E507">
            <v>182</v>
          </cell>
          <cell r="F507">
            <v>21571</v>
          </cell>
        </row>
        <row r="508">
          <cell r="A508">
            <v>353890</v>
          </cell>
          <cell r="B508" t="str">
            <v>PIRAJUI</v>
          </cell>
          <cell r="C508" t="str">
            <v>SP</v>
          </cell>
        </row>
        <row r="509">
          <cell r="A509">
            <v>420990</v>
          </cell>
          <cell r="B509" t="str">
            <v>LONTRAS</v>
          </cell>
          <cell r="C509" t="str">
            <v>SC</v>
          </cell>
          <cell r="D509">
            <v>22520</v>
          </cell>
          <cell r="E509">
            <v>17200241</v>
          </cell>
          <cell r="F509">
            <v>21341</v>
          </cell>
          <cell r="G509">
            <v>12776451</v>
          </cell>
        </row>
        <row r="510">
          <cell r="A510">
            <v>421567</v>
          </cell>
          <cell r="B510" t="str">
            <v>SANTA TEREZINHA</v>
          </cell>
          <cell r="C510" t="str">
            <v>SC</v>
          </cell>
          <cell r="D510">
            <v>9230</v>
          </cell>
          <cell r="E510">
            <v>44</v>
          </cell>
          <cell r="F510">
            <v>67661</v>
          </cell>
          <cell r="G510">
            <v>9141768</v>
          </cell>
        </row>
        <row r="511">
          <cell r="A511">
            <v>411010</v>
          </cell>
          <cell r="B511" t="str">
            <v>IMBITUVA</v>
          </cell>
          <cell r="C511" t="str">
            <v>PR</v>
          </cell>
          <cell r="D511">
            <v>339617</v>
          </cell>
          <cell r="F511">
            <v>143608</v>
          </cell>
          <cell r="G511">
            <v>21718488</v>
          </cell>
        </row>
        <row r="512">
          <cell r="A512">
            <v>510794</v>
          </cell>
          <cell r="B512" t="str">
            <v>TABAPORA</v>
          </cell>
          <cell r="C512" t="str">
            <v>MT</v>
          </cell>
          <cell r="D512">
            <v>109</v>
          </cell>
          <cell r="E512">
            <v>696216</v>
          </cell>
          <cell r="F512">
            <v>36186</v>
          </cell>
          <cell r="G512">
            <v>4459196</v>
          </cell>
        </row>
        <row r="513">
          <cell r="A513">
            <v>420055</v>
          </cell>
          <cell r="B513" t="str">
            <v>AGUAS FRIAS</v>
          </cell>
          <cell r="C513" t="str">
            <v>SC</v>
          </cell>
          <cell r="D513">
            <v>11112</v>
          </cell>
          <cell r="E513">
            <v>449082</v>
          </cell>
          <cell r="F513">
            <v>38185</v>
          </cell>
          <cell r="G513">
            <v>4637215</v>
          </cell>
        </row>
        <row r="514">
          <cell r="A514">
            <v>421620</v>
          </cell>
          <cell r="B514" t="str">
            <v>SAO FRANCISCO DO SUL</v>
          </cell>
          <cell r="C514" t="str">
            <v>SC</v>
          </cell>
          <cell r="F514">
            <v>3427</v>
          </cell>
          <cell r="G514">
            <v>4745478</v>
          </cell>
        </row>
        <row r="515">
          <cell r="A515">
            <v>431890</v>
          </cell>
          <cell r="B515" t="str">
            <v>SAO LUIZ GONZAGA</v>
          </cell>
          <cell r="C515" t="str">
            <v>RS</v>
          </cell>
          <cell r="D515">
            <v>8470</v>
          </cell>
          <cell r="E515">
            <v>7315</v>
          </cell>
          <cell r="F515">
            <v>11095</v>
          </cell>
          <cell r="G515">
            <v>1494471</v>
          </cell>
        </row>
        <row r="516">
          <cell r="A516">
            <v>355390</v>
          </cell>
          <cell r="B516" t="str">
            <v>TARABAI</v>
          </cell>
          <cell r="C516" t="str">
            <v>SP</v>
          </cell>
          <cell r="F516">
            <v>1487</v>
          </cell>
          <cell r="G516">
            <v>2387845</v>
          </cell>
        </row>
        <row r="517">
          <cell r="A517">
            <v>313320</v>
          </cell>
          <cell r="B517" t="str">
            <v>ITANHOMI</v>
          </cell>
          <cell r="C517" t="str">
            <v>MG</v>
          </cell>
          <cell r="F517">
            <v>88073</v>
          </cell>
          <cell r="G517">
            <v>20</v>
          </cell>
        </row>
        <row r="518">
          <cell r="A518">
            <v>311265</v>
          </cell>
          <cell r="B518" t="str">
            <v>CAPITAO ANDRADE</v>
          </cell>
          <cell r="C518" t="str">
            <v>MG</v>
          </cell>
          <cell r="F518">
            <v>4768</v>
          </cell>
        </row>
        <row r="519">
          <cell r="A519">
            <v>310420</v>
          </cell>
          <cell r="B519" t="str">
            <v>ARCOS</v>
          </cell>
          <cell r="C519" t="str">
            <v>MG</v>
          </cell>
          <cell r="F519">
            <v>51559</v>
          </cell>
        </row>
        <row r="520">
          <cell r="A520">
            <v>351660</v>
          </cell>
          <cell r="B520" t="str">
            <v>GALIA</v>
          </cell>
          <cell r="C520" t="str">
            <v>SP</v>
          </cell>
          <cell r="D520">
            <v>1808</v>
          </cell>
          <cell r="E520">
            <v>7098601</v>
          </cell>
          <cell r="F520">
            <v>2395</v>
          </cell>
          <cell r="G520">
            <v>5163677</v>
          </cell>
        </row>
        <row r="521">
          <cell r="A521">
            <v>500400</v>
          </cell>
          <cell r="B521" t="str">
            <v>GLORIA DE DOURADOS</v>
          </cell>
          <cell r="C521" t="str">
            <v>MS</v>
          </cell>
          <cell r="E521">
            <v>7510133</v>
          </cell>
        </row>
        <row r="522">
          <cell r="A522">
            <v>510880</v>
          </cell>
          <cell r="B522" t="str">
            <v>NOVA GUARITA</v>
          </cell>
          <cell r="C522" t="str">
            <v>MT</v>
          </cell>
          <cell r="D522">
            <v>1766</v>
          </cell>
        </row>
        <row r="523">
          <cell r="A523">
            <v>430190</v>
          </cell>
          <cell r="B523" t="str">
            <v>BARRA DO RIBEIRO</v>
          </cell>
          <cell r="C523" t="str">
            <v>RS</v>
          </cell>
          <cell r="D523">
            <v>30658</v>
          </cell>
          <cell r="E523">
            <v>16767586</v>
          </cell>
          <cell r="F523">
            <v>3888</v>
          </cell>
          <cell r="G523">
            <v>25723091</v>
          </cell>
        </row>
        <row r="524">
          <cell r="A524">
            <v>310270</v>
          </cell>
          <cell r="B524" t="str">
            <v>CACHOEIRA DE PAJEU</v>
          </cell>
          <cell r="C524" t="str">
            <v>MG</v>
          </cell>
          <cell r="F524">
            <v>92</v>
          </cell>
          <cell r="G524">
            <v>1156</v>
          </cell>
        </row>
        <row r="525">
          <cell r="A525">
            <v>351140</v>
          </cell>
          <cell r="B525" t="str">
            <v>CERQUEIRA CESAR</v>
          </cell>
          <cell r="C525" t="str">
            <v>SP</v>
          </cell>
          <cell r="E525">
            <v>10015863</v>
          </cell>
          <cell r="G525">
            <v>6306623</v>
          </cell>
        </row>
        <row r="526">
          <cell r="A526">
            <v>350160</v>
          </cell>
          <cell r="B526" t="str">
            <v>AMERICANA</v>
          </cell>
          <cell r="C526" t="str">
            <v>SP</v>
          </cell>
          <cell r="F526">
            <v>1562</v>
          </cell>
          <cell r="G526">
            <v>19872054</v>
          </cell>
        </row>
        <row r="527">
          <cell r="A527">
            <v>430066</v>
          </cell>
          <cell r="B527" t="str">
            <v>ANDRE DA ROCHA</v>
          </cell>
          <cell r="C527" t="str">
            <v>RS</v>
          </cell>
        </row>
        <row r="528">
          <cell r="A528">
            <v>351100</v>
          </cell>
          <cell r="B528" t="str">
            <v>CASTILHO</v>
          </cell>
          <cell r="C528" t="str">
            <v>SP</v>
          </cell>
          <cell r="E528">
            <v>881006</v>
          </cell>
          <cell r="F528">
            <v>1770</v>
          </cell>
          <cell r="G528">
            <v>1296881</v>
          </cell>
        </row>
        <row r="529">
          <cell r="A529">
            <v>310750</v>
          </cell>
          <cell r="B529" t="str">
            <v>BOM JARDIM DE MINAS</v>
          </cell>
          <cell r="C529" t="str">
            <v>MG</v>
          </cell>
          <cell r="F529">
            <v>4083</v>
          </cell>
        </row>
        <row r="530">
          <cell r="A530">
            <v>430350</v>
          </cell>
          <cell r="B530" t="str">
            <v>CAMAQUA</v>
          </cell>
          <cell r="C530" t="str">
            <v>RS</v>
          </cell>
          <cell r="E530">
            <v>1906148</v>
          </cell>
          <cell r="F530">
            <v>641</v>
          </cell>
          <cell r="G530">
            <v>1591013</v>
          </cell>
        </row>
        <row r="531">
          <cell r="A531">
            <v>313110</v>
          </cell>
          <cell r="B531" t="str">
            <v>INIMUTABA</v>
          </cell>
          <cell r="C531" t="str">
            <v>MG</v>
          </cell>
          <cell r="F531">
            <v>100</v>
          </cell>
        </row>
        <row r="532">
          <cell r="A532">
            <v>311840</v>
          </cell>
          <cell r="B532" t="str">
            <v>CONSELHEIRO PENA</v>
          </cell>
          <cell r="C532" t="str">
            <v>MG</v>
          </cell>
          <cell r="F532">
            <v>412</v>
          </cell>
        </row>
        <row r="533">
          <cell r="A533">
            <v>315930</v>
          </cell>
          <cell r="B533" t="str">
            <v>SANTA RITA DE JACUTINGA</v>
          </cell>
          <cell r="C533" t="str">
            <v>MG</v>
          </cell>
          <cell r="F533">
            <v>1080</v>
          </cell>
        </row>
        <row r="534">
          <cell r="A534">
            <v>315050</v>
          </cell>
          <cell r="B534" t="str">
            <v>PIMENTA</v>
          </cell>
          <cell r="C534" t="str">
            <v>MG</v>
          </cell>
          <cell r="F534">
            <v>65</v>
          </cell>
        </row>
        <row r="535">
          <cell r="A535">
            <v>351150</v>
          </cell>
          <cell r="B535" t="str">
            <v>CERQUILHO</v>
          </cell>
          <cell r="C535" t="str">
            <v>SP</v>
          </cell>
          <cell r="G535">
            <v>18681483</v>
          </cell>
        </row>
        <row r="536">
          <cell r="A536">
            <v>521370</v>
          </cell>
          <cell r="B536" t="str">
            <v>MONTES CLAROS DE GOIAS</v>
          </cell>
          <cell r="C536" t="str">
            <v>GO</v>
          </cell>
          <cell r="G536">
            <v>1896</v>
          </cell>
        </row>
        <row r="537">
          <cell r="A537">
            <v>310910</v>
          </cell>
          <cell r="B537" t="str">
            <v>BUENO BRANDAO</v>
          </cell>
          <cell r="C537" t="str">
            <v>MG</v>
          </cell>
          <cell r="G537">
            <v>35994</v>
          </cell>
        </row>
        <row r="538">
          <cell r="A538">
            <v>313180</v>
          </cell>
          <cell r="B538" t="str">
            <v>ITABIRINHA</v>
          </cell>
          <cell r="C538" t="str">
            <v>MG</v>
          </cell>
          <cell r="G538">
            <v>188</v>
          </cell>
        </row>
        <row r="539">
          <cell r="A539">
            <v>311570</v>
          </cell>
          <cell r="B539" t="str">
            <v>CENTRAL DE MINAS</v>
          </cell>
          <cell r="C539" t="str">
            <v>MG</v>
          </cell>
          <cell r="G539">
            <v>3071</v>
          </cell>
        </row>
        <row r="540">
          <cell r="A540">
            <v>353390</v>
          </cell>
          <cell r="B540" t="str">
            <v>OLIMPIA</v>
          </cell>
          <cell r="C540" t="str">
            <v>SP</v>
          </cell>
          <cell r="G540">
            <v>82024</v>
          </cell>
        </row>
        <row r="541">
          <cell r="A541">
            <v>311547</v>
          </cell>
          <cell r="B541" t="str">
            <v>CATUTI</v>
          </cell>
          <cell r="C541" t="str">
            <v>MG</v>
          </cell>
          <cell r="G541">
            <v>5</v>
          </cell>
        </row>
        <row r="542">
          <cell r="A542">
            <v>320332</v>
          </cell>
          <cell r="B542" t="str">
            <v>MARATAIZES</v>
          </cell>
          <cell r="C542" t="str">
            <v>ES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317000</v>
          </cell>
          <cell r="B544" t="str">
            <v>UBAI</v>
          </cell>
          <cell r="C544" t="str">
            <v>MG</v>
          </cell>
        </row>
        <row r="545">
          <cell r="A545">
            <v>280030</v>
          </cell>
          <cell r="B545" t="str">
            <v>ARACAJU</v>
          </cell>
          <cell r="C545" t="str">
            <v>SE</v>
          </cell>
          <cell r="D545">
            <v>3317020</v>
          </cell>
          <cell r="E545">
            <v>448525084</v>
          </cell>
          <cell r="F545">
            <v>6039214</v>
          </cell>
          <cell r="G545">
            <v>339655270</v>
          </cell>
        </row>
        <row r="546">
          <cell r="A546">
            <v>420460</v>
          </cell>
          <cell r="B546" t="str">
            <v>CRICIUMA</v>
          </cell>
          <cell r="C546" t="str">
            <v>SC</v>
          </cell>
          <cell r="D546">
            <v>4770090</v>
          </cell>
          <cell r="F546">
            <v>2097433</v>
          </cell>
        </row>
        <row r="547">
          <cell r="A547">
            <v>130260</v>
          </cell>
          <cell r="B547" t="str">
            <v>MANAUS</v>
          </cell>
          <cell r="C547" t="str">
            <v>AM</v>
          </cell>
          <cell r="F547">
            <v>6431143</v>
          </cell>
          <cell r="G547">
            <v>1216667045</v>
          </cell>
        </row>
        <row r="548">
          <cell r="A548">
            <v>412170</v>
          </cell>
          <cell r="B548" t="str">
            <v>RESERVA</v>
          </cell>
          <cell r="C548" t="str">
            <v>PR</v>
          </cell>
          <cell r="D548">
            <v>1253315</v>
          </cell>
          <cell r="E548">
            <v>74829549</v>
          </cell>
          <cell r="F548">
            <v>424784</v>
          </cell>
          <cell r="G548">
            <v>82919891</v>
          </cell>
        </row>
        <row r="549">
          <cell r="A549">
            <v>510515</v>
          </cell>
          <cell r="B549" t="str">
            <v>JUINA</v>
          </cell>
          <cell r="C549" t="str">
            <v>MT</v>
          </cell>
          <cell r="D549">
            <v>13962</v>
          </cell>
          <cell r="E549">
            <v>3228768</v>
          </cell>
          <cell r="F549">
            <v>55221</v>
          </cell>
          <cell r="G549">
            <v>3042494</v>
          </cell>
        </row>
        <row r="550">
          <cell r="A550">
            <v>353870</v>
          </cell>
          <cell r="B550" t="str">
            <v>PIRACICABA</v>
          </cell>
          <cell r="C550" t="str">
            <v>SP</v>
          </cell>
          <cell r="D550">
            <v>817267</v>
          </cell>
          <cell r="E550">
            <v>68364085</v>
          </cell>
          <cell r="F550">
            <v>4443014</v>
          </cell>
          <cell r="G550">
            <v>669472623</v>
          </cell>
        </row>
        <row r="551">
          <cell r="A551">
            <v>420340</v>
          </cell>
          <cell r="B551" t="str">
            <v>CAMPO BELO DO SUL</v>
          </cell>
          <cell r="C551" t="str">
            <v>SC</v>
          </cell>
          <cell r="D551">
            <v>1088</v>
          </cell>
          <cell r="E551">
            <v>6980754</v>
          </cell>
          <cell r="F551">
            <v>8734</v>
          </cell>
          <cell r="G551">
            <v>5555378</v>
          </cell>
        </row>
        <row r="552">
          <cell r="A552">
            <v>421120</v>
          </cell>
          <cell r="B552" t="str">
            <v>MORRO DA FUMACA</v>
          </cell>
          <cell r="C552" t="str">
            <v>SC</v>
          </cell>
          <cell r="D552">
            <v>150631</v>
          </cell>
          <cell r="F552">
            <v>90571</v>
          </cell>
        </row>
        <row r="553">
          <cell r="A553">
            <v>351220</v>
          </cell>
          <cell r="B553" t="str">
            <v>CONCHAL</v>
          </cell>
          <cell r="C553" t="str">
            <v>SP</v>
          </cell>
          <cell r="D553">
            <v>39645</v>
          </cell>
          <cell r="E553">
            <v>2743170</v>
          </cell>
          <cell r="F553">
            <v>37735</v>
          </cell>
          <cell r="G553">
            <v>2637804</v>
          </cell>
        </row>
        <row r="554">
          <cell r="A554">
            <v>431417</v>
          </cell>
          <cell r="B554" t="str">
            <v>PEDRAS ALTAS</v>
          </cell>
          <cell r="C554" t="str">
            <v>RS</v>
          </cell>
          <cell r="D554">
            <v>95358</v>
          </cell>
          <cell r="E554">
            <v>24148917</v>
          </cell>
          <cell r="F554">
            <v>31853</v>
          </cell>
          <cell r="G554">
            <v>16476588</v>
          </cell>
        </row>
        <row r="555">
          <cell r="A555">
            <v>421830</v>
          </cell>
          <cell r="B555" t="str">
            <v>TRES BARRAS</v>
          </cell>
          <cell r="C555" t="str">
            <v>SC</v>
          </cell>
          <cell r="D555">
            <v>21978</v>
          </cell>
          <cell r="E555">
            <v>24475394</v>
          </cell>
          <cell r="F555">
            <v>12926</v>
          </cell>
          <cell r="G555">
            <v>17783183</v>
          </cell>
        </row>
        <row r="556">
          <cell r="A556">
            <v>411580</v>
          </cell>
          <cell r="B556" t="str">
            <v>MEDIANEIRA</v>
          </cell>
          <cell r="C556" t="str">
            <v>PR</v>
          </cell>
          <cell r="F556">
            <v>83439</v>
          </cell>
          <cell r="G556">
            <v>601711</v>
          </cell>
        </row>
        <row r="557">
          <cell r="A557">
            <v>420220</v>
          </cell>
          <cell r="B557" t="str">
            <v>BENEDITO NOVO</v>
          </cell>
          <cell r="C557" t="str">
            <v>SC</v>
          </cell>
          <cell r="D557">
            <v>54544</v>
          </cell>
          <cell r="E557">
            <v>10805570</v>
          </cell>
          <cell r="F557">
            <v>102003</v>
          </cell>
          <cell r="G557">
            <v>10561695</v>
          </cell>
        </row>
        <row r="558">
          <cell r="A558">
            <v>430223</v>
          </cell>
          <cell r="B558" t="str">
            <v>BOA VISTA DO INCRA</v>
          </cell>
          <cell r="C558" t="str">
            <v>RS</v>
          </cell>
          <cell r="D558">
            <v>950</v>
          </cell>
          <cell r="E558">
            <v>21266209</v>
          </cell>
          <cell r="F558">
            <v>4273</v>
          </cell>
          <cell r="G558">
            <v>18460047</v>
          </cell>
        </row>
        <row r="559">
          <cell r="A559">
            <v>221080</v>
          </cell>
          <cell r="B559" t="str">
            <v>SIMPLICIO MENDES</v>
          </cell>
          <cell r="C559" t="str">
            <v>PI</v>
          </cell>
        </row>
        <row r="560">
          <cell r="A560">
            <v>355260</v>
          </cell>
          <cell r="B560" t="str">
            <v>TABAPUA</v>
          </cell>
          <cell r="C560" t="str">
            <v>SP</v>
          </cell>
        </row>
        <row r="561">
          <cell r="A561">
            <v>431403</v>
          </cell>
          <cell r="B561" t="str">
            <v>PARECI NOVO</v>
          </cell>
          <cell r="C561" t="str">
            <v>RS</v>
          </cell>
          <cell r="F561">
            <v>871</v>
          </cell>
          <cell r="G561">
            <v>488174</v>
          </cell>
        </row>
        <row r="562">
          <cell r="A562">
            <v>355630</v>
          </cell>
          <cell r="B562" t="str">
            <v>VALPARAISO</v>
          </cell>
          <cell r="C562" t="str">
            <v>SP</v>
          </cell>
        </row>
        <row r="563">
          <cell r="A563">
            <v>261130</v>
          </cell>
          <cell r="B563" t="str">
            <v>POMBOS</v>
          </cell>
          <cell r="C563" t="str">
            <v>PE</v>
          </cell>
          <cell r="D563">
            <v>50486</v>
          </cell>
          <cell r="E563">
            <v>1333934</v>
          </cell>
          <cell r="F563">
            <v>11855</v>
          </cell>
          <cell r="G563">
            <v>927328</v>
          </cell>
        </row>
        <row r="564">
          <cell r="A564">
            <v>521000</v>
          </cell>
          <cell r="B564" t="str">
            <v>INHUMAS</v>
          </cell>
          <cell r="C564" t="str">
            <v>GO</v>
          </cell>
          <cell r="D564">
            <v>3206</v>
          </cell>
        </row>
        <row r="565">
          <cell r="A565">
            <v>432310</v>
          </cell>
          <cell r="B565" t="str">
            <v>VICENTE DUTRA</v>
          </cell>
          <cell r="C565" t="str">
            <v>RS</v>
          </cell>
          <cell r="D565">
            <v>71840</v>
          </cell>
          <cell r="E565">
            <v>1624495</v>
          </cell>
          <cell r="F565">
            <v>55781</v>
          </cell>
          <cell r="G565">
            <v>4499234</v>
          </cell>
        </row>
        <row r="566">
          <cell r="A566">
            <v>421870</v>
          </cell>
          <cell r="B566" t="str">
            <v>TUBARAO</v>
          </cell>
          <cell r="C566" t="str">
            <v>SC</v>
          </cell>
          <cell r="F566">
            <v>735255</v>
          </cell>
          <cell r="G566">
            <v>66006004</v>
          </cell>
        </row>
        <row r="567">
          <cell r="A567">
            <v>421790</v>
          </cell>
          <cell r="B567" t="str">
            <v>TANGARA</v>
          </cell>
          <cell r="C567" t="str">
            <v>SC</v>
          </cell>
          <cell r="F567">
            <v>175571</v>
          </cell>
          <cell r="G567">
            <v>6628088</v>
          </cell>
        </row>
        <row r="568">
          <cell r="A568">
            <v>420970</v>
          </cell>
          <cell r="B568" t="str">
            <v>LEBON REGIS</v>
          </cell>
          <cell r="C568" t="str">
            <v>SC</v>
          </cell>
          <cell r="D568">
            <v>52834</v>
          </cell>
          <cell r="E568">
            <v>2455256</v>
          </cell>
          <cell r="F568">
            <v>261110</v>
          </cell>
          <cell r="G568">
            <v>7795733</v>
          </cell>
        </row>
        <row r="569">
          <cell r="A569">
            <v>110002</v>
          </cell>
          <cell r="B569" t="str">
            <v>ARIQUEMES</v>
          </cell>
          <cell r="C569" t="str">
            <v>RO</v>
          </cell>
          <cell r="F569">
            <v>22919</v>
          </cell>
          <cell r="G569">
            <v>103497</v>
          </cell>
        </row>
        <row r="570">
          <cell r="A570">
            <v>420820</v>
          </cell>
          <cell r="B570" t="str">
            <v>ITAJAI</v>
          </cell>
          <cell r="C570" t="str">
            <v>SC</v>
          </cell>
          <cell r="D570">
            <v>21</v>
          </cell>
          <cell r="E570">
            <v>33</v>
          </cell>
          <cell r="F570">
            <v>177</v>
          </cell>
          <cell r="G570">
            <v>19</v>
          </cell>
        </row>
        <row r="571">
          <cell r="A571">
            <v>500720</v>
          </cell>
          <cell r="B571" t="str">
            <v>RIO BRILHANTE</v>
          </cell>
          <cell r="C571" t="str">
            <v>MS</v>
          </cell>
          <cell r="D571">
            <v>657749</v>
          </cell>
          <cell r="E571">
            <v>71456328</v>
          </cell>
          <cell r="F571">
            <v>262972</v>
          </cell>
          <cell r="G571">
            <v>50967150</v>
          </cell>
        </row>
        <row r="572">
          <cell r="A572">
            <v>354170</v>
          </cell>
          <cell r="B572" t="str">
            <v>QUATA</v>
          </cell>
          <cell r="C572" t="str">
            <v>SP</v>
          </cell>
          <cell r="D572">
            <v>2119</v>
          </cell>
          <cell r="E572">
            <v>2610439</v>
          </cell>
          <cell r="F572">
            <v>573</v>
          </cell>
          <cell r="G572">
            <v>2709463</v>
          </cell>
        </row>
        <row r="573">
          <cell r="A573">
            <v>430930</v>
          </cell>
          <cell r="B573" t="str">
            <v>GUAIBA</v>
          </cell>
          <cell r="C573" t="str">
            <v>RS</v>
          </cell>
          <cell r="D573">
            <v>63675</v>
          </cell>
          <cell r="E573">
            <v>92980</v>
          </cell>
          <cell r="F573">
            <v>45912</v>
          </cell>
          <cell r="G573">
            <v>71118</v>
          </cell>
        </row>
        <row r="574">
          <cell r="A574">
            <v>311940</v>
          </cell>
          <cell r="B574" t="str">
            <v>CORONEL FABRICIANO</v>
          </cell>
          <cell r="C574" t="str">
            <v>MG</v>
          </cell>
          <cell r="F574">
            <v>86553</v>
          </cell>
          <cell r="G574">
            <v>1000</v>
          </cell>
        </row>
        <row r="575">
          <cell r="A575">
            <v>431532</v>
          </cell>
          <cell r="B575" t="str">
            <v>QUEVEDOS</v>
          </cell>
          <cell r="C575" t="str">
            <v>RS</v>
          </cell>
          <cell r="D575">
            <v>6927</v>
          </cell>
          <cell r="E575">
            <v>116606</v>
          </cell>
          <cell r="F575">
            <v>730</v>
          </cell>
          <cell r="G575">
            <v>197704</v>
          </cell>
        </row>
        <row r="576">
          <cell r="A576">
            <v>314710</v>
          </cell>
          <cell r="B576" t="str">
            <v>PARA DE MINAS</v>
          </cell>
          <cell r="C576" t="str">
            <v>MG</v>
          </cell>
          <cell r="F576">
            <v>21349</v>
          </cell>
        </row>
        <row r="577">
          <cell r="A577">
            <v>353010</v>
          </cell>
          <cell r="B577" t="str">
            <v>MIRANDOPOLIS</v>
          </cell>
          <cell r="C577" t="str">
            <v>SP</v>
          </cell>
          <cell r="D577">
            <v>68475</v>
          </cell>
          <cell r="E577">
            <v>6821006</v>
          </cell>
          <cell r="F577">
            <v>32082</v>
          </cell>
          <cell r="G577">
            <v>4581445</v>
          </cell>
        </row>
        <row r="578">
          <cell r="A578">
            <v>354450</v>
          </cell>
          <cell r="B578" t="str">
            <v>RUBINEIA</v>
          </cell>
          <cell r="C578" t="str">
            <v>SP</v>
          </cell>
          <cell r="D578">
            <v>1612</v>
          </cell>
          <cell r="E578">
            <v>414371</v>
          </cell>
          <cell r="F578">
            <v>71</v>
          </cell>
          <cell r="G578">
            <v>196536</v>
          </cell>
        </row>
        <row r="579">
          <cell r="A579">
            <v>315120</v>
          </cell>
          <cell r="B579" t="str">
            <v>PIRAPORA</v>
          </cell>
          <cell r="C579" t="str">
            <v>MG</v>
          </cell>
          <cell r="F579">
            <v>77303</v>
          </cell>
          <cell r="G579">
            <v>90</v>
          </cell>
        </row>
        <row r="580">
          <cell r="A580">
            <v>310450</v>
          </cell>
          <cell r="B580" t="str">
            <v>ARINOS</v>
          </cell>
          <cell r="C580" t="str">
            <v>MG</v>
          </cell>
          <cell r="F580">
            <v>16452</v>
          </cell>
        </row>
        <row r="581">
          <cell r="A581">
            <v>431237</v>
          </cell>
          <cell r="B581" t="str">
            <v>MONTE ALEGRE DOS CAMPOS</v>
          </cell>
          <cell r="C581" t="str">
            <v>RS</v>
          </cell>
          <cell r="E581">
            <v>2891611</v>
          </cell>
          <cell r="F581">
            <v>9304</v>
          </cell>
          <cell r="G581">
            <v>2442831</v>
          </cell>
        </row>
        <row r="582">
          <cell r="A582">
            <v>311450</v>
          </cell>
          <cell r="B582" t="str">
            <v>CARMOPOLIS DE MINAS</v>
          </cell>
          <cell r="C582" t="str">
            <v>MG</v>
          </cell>
          <cell r="F582">
            <v>80</v>
          </cell>
        </row>
        <row r="583">
          <cell r="A583">
            <v>316240</v>
          </cell>
          <cell r="B583" t="str">
            <v>SAO JOAO DA PONTE</v>
          </cell>
          <cell r="C583" t="str">
            <v>MG</v>
          </cell>
          <cell r="F583">
            <v>8112</v>
          </cell>
        </row>
        <row r="584">
          <cell r="A584">
            <v>312270</v>
          </cell>
          <cell r="B584" t="str">
            <v>DOM SILVERIO</v>
          </cell>
          <cell r="C584" t="str">
            <v>MG</v>
          </cell>
          <cell r="F584">
            <v>11066</v>
          </cell>
        </row>
        <row r="585">
          <cell r="A585">
            <v>315610</v>
          </cell>
          <cell r="B585" t="str">
            <v>RITAPOLIS</v>
          </cell>
          <cell r="C585" t="str">
            <v>MG</v>
          </cell>
          <cell r="F585">
            <v>2761</v>
          </cell>
        </row>
        <row r="586">
          <cell r="A586">
            <v>410250</v>
          </cell>
          <cell r="B586" t="str">
            <v>BARBOSA FERRAZ</v>
          </cell>
          <cell r="C586" t="str">
            <v>PR</v>
          </cell>
          <cell r="D586">
            <v>1102</v>
          </cell>
          <cell r="E586">
            <v>10209480</v>
          </cell>
          <cell r="F586">
            <v>906</v>
          </cell>
          <cell r="G586">
            <v>7169141</v>
          </cell>
        </row>
        <row r="587">
          <cell r="A587">
            <v>312950</v>
          </cell>
          <cell r="B587" t="str">
            <v>IBIA</v>
          </cell>
          <cell r="C587" t="str">
            <v>MG</v>
          </cell>
          <cell r="F587">
            <v>34632</v>
          </cell>
          <cell r="G587">
            <v>2580</v>
          </cell>
        </row>
        <row r="588">
          <cell r="A588">
            <v>317090</v>
          </cell>
          <cell r="B588" t="str">
            <v>VARZELANDIA</v>
          </cell>
          <cell r="C588" t="str">
            <v>MG</v>
          </cell>
          <cell r="F588">
            <v>14000</v>
          </cell>
        </row>
        <row r="589">
          <cell r="A589">
            <v>311250</v>
          </cell>
          <cell r="B589" t="str">
            <v>CAPIM BRANCO</v>
          </cell>
          <cell r="C589" t="str">
            <v>MG</v>
          </cell>
          <cell r="F589">
            <v>390</v>
          </cell>
        </row>
        <row r="590">
          <cell r="A590">
            <v>352585</v>
          </cell>
          <cell r="B590" t="str">
            <v>JUMIRIM</v>
          </cell>
          <cell r="C590" t="str">
            <v>SP</v>
          </cell>
        </row>
        <row r="591">
          <cell r="A591">
            <v>430740</v>
          </cell>
          <cell r="B591" t="str">
            <v>ESMERALDA</v>
          </cell>
          <cell r="C591" t="str">
            <v>RS</v>
          </cell>
          <cell r="E591">
            <v>1496208</v>
          </cell>
          <cell r="G591">
            <v>748104</v>
          </cell>
        </row>
        <row r="592">
          <cell r="A592">
            <v>312220</v>
          </cell>
          <cell r="B592" t="str">
            <v>DIVINOLANDIA DE MINAS</v>
          </cell>
          <cell r="C592" t="str">
            <v>MG</v>
          </cell>
          <cell r="F592">
            <v>10</v>
          </cell>
          <cell r="G592">
            <v>336233</v>
          </cell>
        </row>
        <row r="593">
          <cell r="A593">
            <v>312250</v>
          </cell>
          <cell r="B593" t="str">
            <v>DOM CAVATI</v>
          </cell>
          <cell r="C593" t="str">
            <v>MG</v>
          </cell>
          <cell r="G593">
            <v>266</v>
          </cell>
        </row>
        <row r="594">
          <cell r="A594">
            <v>314675</v>
          </cell>
          <cell r="B594" t="str">
            <v>PALMOPOLIS</v>
          </cell>
          <cell r="C594" t="str">
            <v>MG</v>
          </cell>
          <cell r="G594">
            <v>4448</v>
          </cell>
        </row>
        <row r="595">
          <cell r="A595">
            <v>311380</v>
          </cell>
          <cell r="B595" t="str">
            <v>CARMESIA</v>
          </cell>
          <cell r="C595" t="str">
            <v>MG</v>
          </cell>
          <cell r="G595">
            <v>15490</v>
          </cell>
        </row>
        <row r="596">
          <cell r="A596">
            <v>313270</v>
          </cell>
          <cell r="B596" t="str">
            <v>ITAMBACURI</v>
          </cell>
          <cell r="C596" t="str">
            <v>MG</v>
          </cell>
          <cell r="F596">
            <v>90</v>
          </cell>
          <cell r="G596">
            <v>500</v>
          </cell>
        </row>
        <row r="597">
          <cell r="A597">
            <v>314640</v>
          </cell>
          <cell r="B597" t="str">
            <v>PAINEIRAS</v>
          </cell>
          <cell r="C597" t="str">
            <v>MG</v>
          </cell>
          <cell r="G597">
            <v>3</v>
          </cell>
        </row>
        <row r="598">
          <cell r="A598">
            <v>320255</v>
          </cell>
          <cell r="B598" t="str">
            <v>IBITIRAMA</v>
          </cell>
          <cell r="C598" t="str">
            <v>ES</v>
          </cell>
        </row>
        <row r="599">
          <cell r="A599">
            <v>316447</v>
          </cell>
          <cell r="B599" t="str">
            <v>SAO SEBASTIAO DO ANTA</v>
          </cell>
          <cell r="C599" t="str">
            <v>MG</v>
          </cell>
        </row>
        <row r="600">
          <cell r="A600">
            <v>316610</v>
          </cell>
          <cell r="B600" t="str">
            <v>SENHORA DO PORTO</v>
          </cell>
          <cell r="C600" t="str">
            <v>MG</v>
          </cell>
        </row>
        <row r="601">
          <cell r="A601">
            <v>231395</v>
          </cell>
          <cell r="B601" t="str">
            <v>VARJOTA</v>
          </cell>
          <cell r="C601" t="str">
            <v>CE</v>
          </cell>
        </row>
        <row r="602">
          <cell r="A602">
            <v>315540</v>
          </cell>
          <cell r="B602" t="str">
            <v>RIO NOVO</v>
          </cell>
          <cell r="C602" t="str">
            <v>MG</v>
          </cell>
        </row>
        <row r="603">
          <cell r="A603">
            <v>316530</v>
          </cell>
          <cell r="B603" t="str">
            <v>SAO VICENTE DE MINAS</v>
          </cell>
          <cell r="C603" t="str">
            <v>MG</v>
          </cell>
          <cell r="F603">
            <v>15</v>
          </cell>
        </row>
        <row r="604">
          <cell r="A604">
            <v>420125</v>
          </cell>
          <cell r="B604" t="str">
            <v>APIUNA</v>
          </cell>
          <cell r="C604" t="str">
            <v>SC</v>
          </cell>
          <cell r="D604">
            <v>443179</v>
          </cell>
          <cell r="E604">
            <v>59989087</v>
          </cell>
          <cell r="F604">
            <v>44989</v>
          </cell>
          <cell r="G604">
            <v>37946501</v>
          </cell>
        </row>
        <row r="605">
          <cell r="A605">
            <v>353900</v>
          </cell>
          <cell r="B605" t="str">
            <v>PIRANGI</v>
          </cell>
          <cell r="C605" t="str">
            <v>SP</v>
          </cell>
          <cell r="F605">
            <v>11698</v>
          </cell>
          <cell r="G605">
            <v>230140</v>
          </cell>
        </row>
        <row r="606">
          <cell r="A606">
            <v>420425</v>
          </cell>
          <cell r="B606" t="str">
            <v>COCAL DO SUL</v>
          </cell>
          <cell r="C606" t="str">
            <v>SC</v>
          </cell>
          <cell r="D606">
            <v>488287</v>
          </cell>
          <cell r="F606">
            <v>465479</v>
          </cell>
        </row>
        <row r="607">
          <cell r="A607">
            <v>520540</v>
          </cell>
          <cell r="B607" t="str">
            <v>CERES</v>
          </cell>
          <cell r="C607" t="str">
            <v>GO</v>
          </cell>
        </row>
        <row r="608">
          <cell r="A608">
            <v>420515</v>
          </cell>
          <cell r="B608" t="str">
            <v>DOUTOR PEDRINHO</v>
          </cell>
          <cell r="C608" t="str">
            <v>SC</v>
          </cell>
          <cell r="D608">
            <v>264</v>
          </cell>
          <cell r="E608">
            <v>8038980</v>
          </cell>
          <cell r="F608">
            <v>125</v>
          </cell>
          <cell r="G608">
            <v>4854023</v>
          </cell>
        </row>
        <row r="609">
          <cell r="A609">
            <v>352810</v>
          </cell>
          <cell r="B609" t="str">
            <v>MACAUBAL</v>
          </cell>
          <cell r="C609" t="str">
            <v>SP</v>
          </cell>
          <cell r="D609">
            <v>86444</v>
          </cell>
          <cell r="E609">
            <v>17333310</v>
          </cell>
          <cell r="F609">
            <v>76536</v>
          </cell>
          <cell r="G609">
            <v>11766153</v>
          </cell>
        </row>
        <row r="610">
          <cell r="A610">
            <v>431010</v>
          </cell>
          <cell r="B610" t="str">
            <v>IGREJINHA</v>
          </cell>
          <cell r="C610" t="str">
            <v>RS</v>
          </cell>
          <cell r="E610">
            <v>3542330</v>
          </cell>
          <cell r="F610">
            <v>363762</v>
          </cell>
          <cell r="G610">
            <v>51649935</v>
          </cell>
        </row>
        <row r="611">
          <cell r="A611">
            <v>320470</v>
          </cell>
          <cell r="B611" t="str">
            <v>SAO GABRIEL DA PALHA</v>
          </cell>
          <cell r="C611" t="str">
            <v>ES</v>
          </cell>
        </row>
        <row r="612">
          <cell r="A612">
            <v>354010</v>
          </cell>
          <cell r="B612" t="str">
            <v>PONGAI</v>
          </cell>
          <cell r="C612" t="str">
            <v>SP</v>
          </cell>
          <cell r="D612">
            <v>364</v>
          </cell>
          <cell r="F612">
            <v>6593</v>
          </cell>
          <cell r="G612">
            <v>2277591</v>
          </cell>
        </row>
        <row r="613">
          <cell r="A613">
            <v>431415</v>
          </cell>
          <cell r="B613" t="str">
            <v>PAVERAMA</v>
          </cell>
          <cell r="C613" t="str">
            <v>RS</v>
          </cell>
        </row>
        <row r="614">
          <cell r="A614">
            <v>431990</v>
          </cell>
          <cell r="B614" t="str">
            <v>SAPIRANGA</v>
          </cell>
          <cell r="C614" t="str">
            <v>RS</v>
          </cell>
          <cell r="D614">
            <v>21861</v>
          </cell>
          <cell r="E614">
            <v>4133868</v>
          </cell>
          <cell r="F614">
            <v>29002</v>
          </cell>
          <cell r="G614">
            <v>4524279</v>
          </cell>
        </row>
        <row r="615">
          <cell r="A615">
            <v>354420</v>
          </cell>
          <cell r="B615" t="str">
            <v>RIOLANDIA</v>
          </cell>
          <cell r="C615" t="str">
            <v>SP</v>
          </cell>
          <cell r="D615">
            <v>101192</v>
          </cell>
          <cell r="E615">
            <v>7847928</v>
          </cell>
          <cell r="F615">
            <v>108646</v>
          </cell>
          <cell r="G615">
            <v>5856870</v>
          </cell>
        </row>
        <row r="616">
          <cell r="A616">
            <v>420519</v>
          </cell>
          <cell r="B616" t="str">
            <v>ERMO</v>
          </cell>
          <cell r="C616" t="str">
            <v>SC</v>
          </cell>
          <cell r="D616">
            <v>5906</v>
          </cell>
          <cell r="F616">
            <v>3928</v>
          </cell>
        </row>
        <row r="617">
          <cell r="A617">
            <v>421690</v>
          </cell>
          <cell r="B617" t="str">
            <v>SAO LOURENCO DO OESTE</v>
          </cell>
          <cell r="C617" t="str">
            <v>SC</v>
          </cell>
          <cell r="D617">
            <v>1157</v>
          </cell>
          <cell r="E617">
            <v>445311</v>
          </cell>
          <cell r="F617">
            <v>4</v>
          </cell>
          <cell r="G617">
            <v>616870</v>
          </cell>
        </row>
        <row r="618">
          <cell r="A618">
            <v>410785</v>
          </cell>
          <cell r="B618" t="str">
            <v>FLOR DA SERRA DO SUL</v>
          </cell>
          <cell r="C618" t="str">
            <v>PR</v>
          </cell>
          <cell r="D618">
            <v>49078</v>
          </cell>
          <cell r="E618">
            <v>4634430</v>
          </cell>
          <cell r="F618">
            <v>79640</v>
          </cell>
          <cell r="G618">
            <v>10256458</v>
          </cell>
        </row>
        <row r="619">
          <cell r="A619">
            <v>420160</v>
          </cell>
          <cell r="B619" t="str">
            <v>ARROIO TRINTA</v>
          </cell>
          <cell r="C619" t="str">
            <v>SC</v>
          </cell>
          <cell r="D619">
            <v>43665</v>
          </cell>
          <cell r="E619">
            <v>5037264</v>
          </cell>
          <cell r="F619">
            <v>41696</v>
          </cell>
          <cell r="G619">
            <v>6733130</v>
          </cell>
        </row>
        <row r="620">
          <cell r="A620">
            <v>420980</v>
          </cell>
          <cell r="B620" t="str">
            <v>LEOBERTO LEAL</v>
          </cell>
          <cell r="C620" t="str">
            <v>SC</v>
          </cell>
          <cell r="F620">
            <v>61182</v>
          </cell>
          <cell r="G620">
            <v>3170781</v>
          </cell>
        </row>
        <row r="621">
          <cell r="A621">
            <v>420209</v>
          </cell>
          <cell r="B621" t="str">
            <v>BARRA BONITA</v>
          </cell>
          <cell r="C621" t="str">
            <v>SC</v>
          </cell>
          <cell r="F621">
            <v>27256</v>
          </cell>
          <cell r="G621">
            <v>1764663</v>
          </cell>
        </row>
        <row r="622">
          <cell r="A622">
            <v>110040</v>
          </cell>
          <cell r="B622" t="str">
            <v>ALTO PARAISO</v>
          </cell>
          <cell r="C622" t="str">
            <v>RO</v>
          </cell>
          <cell r="E622">
            <v>363350</v>
          </cell>
          <cell r="F622">
            <v>13064</v>
          </cell>
          <cell r="G622">
            <v>2868023</v>
          </cell>
        </row>
        <row r="623">
          <cell r="A623">
            <v>421507</v>
          </cell>
          <cell r="B623" t="str">
            <v>RIQUEZA</v>
          </cell>
          <cell r="C623" t="str">
            <v>SC</v>
          </cell>
          <cell r="F623">
            <v>37884</v>
          </cell>
          <cell r="G623">
            <v>1477998</v>
          </cell>
        </row>
        <row r="624">
          <cell r="A624">
            <v>352240</v>
          </cell>
          <cell r="B624" t="str">
            <v>ITAPEVA</v>
          </cell>
          <cell r="C624" t="str">
            <v>SP</v>
          </cell>
          <cell r="F624">
            <v>13299</v>
          </cell>
        </row>
        <row r="625">
          <cell r="A625">
            <v>500150</v>
          </cell>
          <cell r="B625" t="str">
            <v>BANDEIRANTES</v>
          </cell>
          <cell r="C625" t="str">
            <v>MS</v>
          </cell>
          <cell r="F625">
            <v>30568</v>
          </cell>
          <cell r="G625">
            <v>20908338</v>
          </cell>
        </row>
        <row r="626">
          <cell r="A626">
            <v>313050</v>
          </cell>
          <cell r="B626" t="str">
            <v>ILICINEA</v>
          </cell>
          <cell r="C626" t="str">
            <v>MG</v>
          </cell>
          <cell r="F626">
            <v>200</v>
          </cell>
        </row>
        <row r="627">
          <cell r="A627">
            <v>430222</v>
          </cell>
          <cell r="B627" t="str">
            <v>BOA VISTA DO CADEADO</v>
          </cell>
          <cell r="C627" t="str">
            <v>RS</v>
          </cell>
          <cell r="F627">
            <v>141</v>
          </cell>
          <cell r="G627">
            <v>314255</v>
          </cell>
        </row>
        <row r="628">
          <cell r="A628">
            <v>354630</v>
          </cell>
          <cell r="B628" t="str">
            <v>SANTA CRUZ DAS PALMEIRAS</v>
          </cell>
          <cell r="C628" t="str">
            <v>SP</v>
          </cell>
          <cell r="F628">
            <v>1434</v>
          </cell>
          <cell r="G628">
            <v>38017</v>
          </cell>
        </row>
        <row r="629">
          <cell r="A629">
            <v>420580</v>
          </cell>
          <cell r="B629" t="str">
            <v>GARUVA</v>
          </cell>
          <cell r="C629" t="str">
            <v>SC</v>
          </cell>
          <cell r="F629">
            <v>53424</v>
          </cell>
          <cell r="G629">
            <v>8780450</v>
          </cell>
        </row>
        <row r="630">
          <cell r="A630">
            <v>431213</v>
          </cell>
          <cell r="B630" t="str">
            <v>MATO CASTELHANO</v>
          </cell>
          <cell r="C630" t="str">
            <v>RS</v>
          </cell>
        </row>
        <row r="631">
          <cell r="A631">
            <v>412560</v>
          </cell>
          <cell r="B631" t="str">
            <v>SAO MATEUS DO SUL</v>
          </cell>
          <cell r="C631" t="str">
            <v>PR</v>
          </cell>
          <cell r="F631">
            <v>11500</v>
          </cell>
          <cell r="G631">
            <v>18529259</v>
          </cell>
        </row>
        <row r="632">
          <cell r="A632">
            <v>312970</v>
          </cell>
          <cell r="B632" t="str">
            <v>IBIRACI</v>
          </cell>
          <cell r="C632" t="str">
            <v>MG</v>
          </cell>
          <cell r="F632">
            <v>422</v>
          </cell>
        </row>
        <row r="633">
          <cell r="A633">
            <v>311260</v>
          </cell>
          <cell r="B633" t="str">
            <v>CAPINOPOLIS</v>
          </cell>
          <cell r="C633" t="str">
            <v>MG</v>
          </cell>
          <cell r="F633">
            <v>5227</v>
          </cell>
        </row>
        <row r="634">
          <cell r="A634">
            <v>411095</v>
          </cell>
          <cell r="B634" t="str">
            <v>ITAIPULANDIA</v>
          </cell>
          <cell r="C634" t="str">
            <v>PR</v>
          </cell>
          <cell r="F634">
            <v>4</v>
          </cell>
          <cell r="G634">
            <v>28857</v>
          </cell>
        </row>
        <row r="635">
          <cell r="A635">
            <v>312920</v>
          </cell>
          <cell r="B635" t="str">
            <v>HELIODORA</v>
          </cell>
          <cell r="C635" t="str">
            <v>MG</v>
          </cell>
          <cell r="F635">
            <v>1</v>
          </cell>
        </row>
        <row r="636">
          <cell r="A636">
            <v>431675</v>
          </cell>
          <cell r="B636" t="str">
            <v>SANTA CLARA DO SUL</v>
          </cell>
          <cell r="C636" t="str">
            <v>RS</v>
          </cell>
          <cell r="D636">
            <v>60</v>
          </cell>
          <cell r="E636">
            <v>29990702</v>
          </cell>
          <cell r="G636">
            <v>16280877</v>
          </cell>
        </row>
        <row r="637">
          <cell r="A637">
            <v>313930</v>
          </cell>
          <cell r="B637" t="str">
            <v>MANGA</v>
          </cell>
          <cell r="C637" t="str">
            <v>MG</v>
          </cell>
          <cell r="F637">
            <v>94033</v>
          </cell>
        </row>
        <row r="638">
          <cell r="A638">
            <v>431650</v>
          </cell>
          <cell r="B638" t="str">
            <v>SALVADOR DO SUL</v>
          </cell>
          <cell r="C638" t="str">
            <v>RS</v>
          </cell>
        </row>
        <row r="639">
          <cell r="A639">
            <v>431535</v>
          </cell>
          <cell r="B639" t="str">
            <v>QUINZE DE NOVEMBRO</v>
          </cell>
          <cell r="C639" t="str">
            <v>RS</v>
          </cell>
          <cell r="F639">
            <v>810</v>
          </cell>
          <cell r="G639">
            <v>4269095</v>
          </cell>
        </row>
        <row r="640">
          <cell r="A640">
            <v>314470</v>
          </cell>
          <cell r="B640" t="str">
            <v>NOVA ERA</v>
          </cell>
          <cell r="C640" t="str">
            <v>MG</v>
          </cell>
          <cell r="F640">
            <v>76</v>
          </cell>
        </row>
        <row r="641">
          <cell r="A641">
            <v>313600</v>
          </cell>
          <cell r="B641" t="str">
            <v>JOAIMA</v>
          </cell>
          <cell r="C641" t="str">
            <v>MG</v>
          </cell>
          <cell r="F641">
            <v>7215</v>
          </cell>
        </row>
        <row r="642">
          <cell r="A642">
            <v>313680</v>
          </cell>
          <cell r="B642" t="str">
            <v>JURAMENTO</v>
          </cell>
          <cell r="C642" t="str">
            <v>MG</v>
          </cell>
          <cell r="F642">
            <v>61006</v>
          </cell>
          <cell r="G642">
            <v>70</v>
          </cell>
        </row>
        <row r="643">
          <cell r="A643">
            <v>316830</v>
          </cell>
          <cell r="B643" t="str">
            <v>TAQUARACU DE MINAS</v>
          </cell>
          <cell r="C643" t="str">
            <v>MG</v>
          </cell>
          <cell r="F643">
            <v>1</v>
          </cell>
        </row>
        <row r="644">
          <cell r="A644">
            <v>313460</v>
          </cell>
          <cell r="B644" t="str">
            <v>JABOTICATUBAS</v>
          </cell>
          <cell r="C644" t="str">
            <v>MG</v>
          </cell>
          <cell r="F644">
            <v>2096</v>
          </cell>
          <cell r="G644">
            <v>61</v>
          </cell>
        </row>
        <row r="645">
          <cell r="A645">
            <v>431300</v>
          </cell>
          <cell r="B645" t="str">
            <v>NOVA BRESCIA</v>
          </cell>
          <cell r="C645" t="str">
            <v>RS</v>
          </cell>
          <cell r="E645">
            <v>743529</v>
          </cell>
          <cell r="G645">
            <v>464838</v>
          </cell>
        </row>
        <row r="646">
          <cell r="A646">
            <v>315220</v>
          </cell>
          <cell r="B646" t="str">
            <v>PORTEIRINHA</v>
          </cell>
          <cell r="C646" t="str">
            <v>MG</v>
          </cell>
          <cell r="F646">
            <v>1743</v>
          </cell>
        </row>
        <row r="647">
          <cell r="A647">
            <v>315140</v>
          </cell>
          <cell r="B647" t="str">
            <v>PITANGUI</v>
          </cell>
          <cell r="C647" t="str">
            <v>MG</v>
          </cell>
          <cell r="F647">
            <v>4303</v>
          </cell>
        </row>
        <row r="648">
          <cell r="A648">
            <v>314345</v>
          </cell>
          <cell r="B648" t="str">
            <v>MONTEZUMA</v>
          </cell>
          <cell r="C648" t="str">
            <v>MG</v>
          </cell>
          <cell r="G648">
            <v>1540497</v>
          </cell>
        </row>
        <row r="649">
          <cell r="A649">
            <v>353050</v>
          </cell>
          <cell r="B649" t="str">
            <v>MOCOCA</v>
          </cell>
          <cell r="C649" t="str">
            <v>SP</v>
          </cell>
        </row>
        <row r="650">
          <cell r="A650">
            <v>240170</v>
          </cell>
          <cell r="B650" t="str">
            <v>BOM JESUS</v>
          </cell>
          <cell r="C650" t="str">
            <v>RN</v>
          </cell>
        </row>
        <row r="651">
          <cell r="A651">
            <v>310310</v>
          </cell>
          <cell r="B651" t="str">
            <v>ANTONIO PRADO DE MINAS</v>
          </cell>
          <cell r="C651" t="str">
            <v>MG</v>
          </cell>
          <cell r="G651">
            <v>1013037</v>
          </cell>
        </row>
        <row r="652">
          <cell r="A652">
            <v>320170</v>
          </cell>
          <cell r="B652" t="str">
            <v>CONCEICAO DO CASTELO</v>
          </cell>
          <cell r="C652" t="str">
            <v>ES</v>
          </cell>
        </row>
        <row r="653">
          <cell r="A653">
            <v>411850</v>
          </cell>
          <cell r="B653" t="str">
            <v>PATO BRANCO</v>
          </cell>
          <cell r="C653" t="str">
            <v>PR</v>
          </cell>
        </row>
        <row r="654">
          <cell r="A654">
            <v>315790</v>
          </cell>
          <cell r="B654" t="str">
            <v>SANTA MARGARIDA</v>
          </cell>
          <cell r="C654" t="str">
            <v>MG</v>
          </cell>
          <cell r="F654">
            <v>1880</v>
          </cell>
        </row>
        <row r="655">
          <cell r="A655">
            <v>315733</v>
          </cell>
          <cell r="B655" t="str">
            <v>SANTA CRUZ DE MINAS</v>
          </cell>
          <cell r="C655" t="str">
            <v>MG</v>
          </cell>
        </row>
        <row r="656">
          <cell r="A656">
            <v>316970</v>
          </cell>
          <cell r="B656" t="str">
            <v>TURMALINA</v>
          </cell>
          <cell r="C656" t="str">
            <v>MG</v>
          </cell>
        </row>
        <row r="657">
          <cell r="A657">
            <v>110032</v>
          </cell>
          <cell r="B657" t="str">
            <v>SAO MIGUEL DO GUAPORE</v>
          </cell>
          <cell r="C657" t="str">
            <v>RO</v>
          </cell>
        </row>
        <row r="658">
          <cell r="A658">
            <v>313360</v>
          </cell>
          <cell r="B658" t="str">
            <v>ITAPEVA</v>
          </cell>
          <cell r="C658" t="str">
            <v>MG</v>
          </cell>
          <cell r="G658">
            <v>970</v>
          </cell>
        </row>
        <row r="659">
          <cell r="A659">
            <v>310500</v>
          </cell>
          <cell r="B659" t="str">
            <v>BALDIM</v>
          </cell>
          <cell r="C659" t="str">
            <v>MG</v>
          </cell>
          <cell r="F659">
            <v>4</v>
          </cell>
        </row>
        <row r="660">
          <cell r="A660">
            <v>350840</v>
          </cell>
          <cell r="B660" t="str">
            <v>CABREUVA</v>
          </cell>
          <cell r="C660" t="str">
            <v>SP</v>
          </cell>
          <cell r="D660">
            <v>43264</v>
          </cell>
        </row>
        <row r="661">
          <cell r="A661">
            <v>350280</v>
          </cell>
          <cell r="B661" t="str">
            <v>ARACATUBA</v>
          </cell>
          <cell r="C661" t="str">
            <v>SP</v>
          </cell>
          <cell r="E661">
            <v>913209</v>
          </cell>
          <cell r="F661">
            <v>1</v>
          </cell>
          <cell r="G661">
            <v>1763843</v>
          </cell>
        </row>
        <row r="662">
          <cell r="A662">
            <v>431912</v>
          </cell>
          <cell r="B662" t="str">
            <v>SAO MARTINHO DA SERRA</v>
          </cell>
          <cell r="C662" t="str">
            <v>RS</v>
          </cell>
          <cell r="D662">
            <v>245</v>
          </cell>
          <cell r="F662">
            <v>458</v>
          </cell>
        </row>
        <row r="663">
          <cell r="A663">
            <v>431730</v>
          </cell>
          <cell r="B663" t="str">
            <v>SANTA VITORIA DO PALMAR</v>
          </cell>
          <cell r="C663" t="str">
            <v>RS</v>
          </cell>
          <cell r="D663">
            <v>421287</v>
          </cell>
          <cell r="E663">
            <v>6016159</v>
          </cell>
          <cell r="F663">
            <v>2819</v>
          </cell>
          <cell r="G663">
            <v>11676835</v>
          </cell>
        </row>
        <row r="664">
          <cell r="A664">
            <v>420245</v>
          </cell>
          <cell r="B664" t="str">
            <v>BOMBINHAS</v>
          </cell>
          <cell r="C664" t="str">
            <v>SC</v>
          </cell>
          <cell r="D664">
            <v>77301</v>
          </cell>
          <cell r="F664">
            <v>68901</v>
          </cell>
        </row>
        <row r="665">
          <cell r="A665">
            <v>432030</v>
          </cell>
          <cell r="B665" t="str">
            <v>SELBACH</v>
          </cell>
          <cell r="C665" t="str">
            <v>RS</v>
          </cell>
          <cell r="D665">
            <v>10647</v>
          </cell>
          <cell r="E665">
            <v>6666723</v>
          </cell>
          <cell r="F665">
            <v>4780</v>
          </cell>
          <cell r="G665">
            <v>4460387</v>
          </cell>
        </row>
        <row r="666">
          <cell r="A666">
            <v>352040</v>
          </cell>
          <cell r="B666" t="str">
            <v>ILHABELA</v>
          </cell>
          <cell r="C666" t="str">
            <v>SP</v>
          </cell>
        </row>
        <row r="667">
          <cell r="A667">
            <v>421220</v>
          </cell>
          <cell r="B667" t="str">
            <v>PAPANDUVA</v>
          </cell>
          <cell r="C667" t="str">
            <v>SC</v>
          </cell>
          <cell r="D667">
            <v>455028</v>
          </cell>
          <cell r="E667">
            <v>25556177</v>
          </cell>
          <cell r="F667">
            <v>142632</v>
          </cell>
          <cell r="G667">
            <v>25843370</v>
          </cell>
        </row>
        <row r="668">
          <cell r="A668">
            <v>410480</v>
          </cell>
          <cell r="B668" t="str">
            <v>CASCAVEL</v>
          </cell>
          <cell r="C668" t="str">
            <v>PR</v>
          </cell>
          <cell r="D668">
            <v>69863</v>
          </cell>
          <cell r="E668">
            <v>433546889</v>
          </cell>
          <cell r="F668">
            <v>50602</v>
          </cell>
          <cell r="G668">
            <v>271247962</v>
          </cell>
        </row>
        <row r="669">
          <cell r="A669">
            <v>430940</v>
          </cell>
          <cell r="B669" t="str">
            <v>GUAPORE</v>
          </cell>
          <cell r="C669" t="str">
            <v>RS</v>
          </cell>
          <cell r="D669">
            <v>7678</v>
          </cell>
          <cell r="E669">
            <v>35305829</v>
          </cell>
          <cell r="F669">
            <v>20163</v>
          </cell>
          <cell r="G669">
            <v>41740912</v>
          </cell>
        </row>
        <row r="670">
          <cell r="A670">
            <v>411670</v>
          </cell>
          <cell r="B670" t="str">
            <v>NOVA AURORA</v>
          </cell>
          <cell r="C670" t="str">
            <v>PR</v>
          </cell>
          <cell r="D670">
            <v>1864</v>
          </cell>
          <cell r="E670">
            <v>18478581</v>
          </cell>
          <cell r="F670">
            <v>914</v>
          </cell>
          <cell r="G670">
            <v>17989526</v>
          </cell>
        </row>
        <row r="671">
          <cell r="A671">
            <v>320390</v>
          </cell>
          <cell r="B671" t="str">
            <v>NOVA VENECIA</v>
          </cell>
          <cell r="C671" t="str">
            <v>ES</v>
          </cell>
          <cell r="F671">
            <v>17339</v>
          </cell>
        </row>
        <row r="672">
          <cell r="A672">
            <v>412065</v>
          </cell>
          <cell r="B672" t="str">
            <v>QUARTO CENTENARIO</v>
          </cell>
          <cell r="C672" t="str">
            <v>PR</v>
          </cell>
          <cell r="D672">
            <v>17821</v>
          </cell>
          <cell r="E672">
            <v>13227271</v>
          </cell>
          <cell r="F672">
            <v>12446</v>
          </cell>
          <cell r="G672">
            <v>9609310</v>
          </cell>
        </row>
        <row r="673">
          <cell r="A673">
            <v>421725</v>
          </cell>
          <cell r="B673" t="str">
            <v>SAO PEDRO DE ALCANTARA</v>
          </cell>
          <cell r="C673" t="str">
            <v>SC</v>
          </cell>
          <cell r="D673">
            <v>108955</v>
          </cell>
          <cell r="E673">
            <v>6821168</v>
          </cell>
          <cell r="F673">
            <v>139488</v>
          </cell>
          <cell r="G673">
            <v>8516135</v>
          </cell>
        </row>
        <row r="674">
          <cell r="A674">
            <v>410600</v>
          </cell>
          <cell r="B674" t="str">
            <v>CONGONHINHAS</v>
          </cell>
          <cell r="C674" t="str">
            <v>PR</v>
          </cell>
          <cell r="D674">
            <v>4150</v>
          </cell>
          <cell r="E674">
            <v>30565644</v>
          </cell>
          <cell r="F674">
            <v>932</v>
          </cell>
          <cell r="G674">
            <v>25819261</v>
          </cell>
        </row>
        <row r="675">
          <cell r="A675">
            <v>421320</v>
          </cell>
          <cell r="B675" t="str">
            <v>POMERODE</v>
          </cell>
          <cell r="C675" t="str">
            <v>SC</v>
          </cell>
          <cell r="D675">
            <v>630522</v>
          </cell>
          <cell r="E675">
            <v>55047949</v>
          </cell>
          <cell r="F675">
            <v>270196</v>
          </cell>
          <cell r="G675">
            <v>43527069</v>
          </cell>
        </row>
        <row r="676">
          <cell r="A676">
            <v>420290</v>
          </cell>
          <cell r="B676" t="str">
            <v>BRUSQUE</v>
          </cell>
          <cell r="C676" t="str">
            <v>SC</v>
          </cell>
          <cell r="E676">
            <v>5246787</v>
          </cell>
          <cell r="F676">
            <v>1391066</v>
          </cell>
          <cell r="G676">
            <v>72256</v>
          </cell>
        </row>
        <row r="677">
          <cell r="A677">
            <v>410360</v>
          </cell>
          <cell r="B677" t="str">
            <v>CAMBARA</v>
          </cell>
          <cell r="C677" t="str">
            <v>PR</v>
          </cell>
          <cell r="D677">
            <v>659</v>
          </cell>
          <cell r="F677">
            <v>60119</v>
          </cell>
        </row>
        <row r="678">
          <cell r="A678">
            <v>410790</v>
          </cell>
          <cell r="B678" t="str">
            <v>FLORESTA</v>
          </cell>
          <cell r="C678" t="str">
            <v>PR</v>
          </cell>
          <cell r="F678">
            <v>56969</v>
          </cell>
        </row>
        <row r="679">
          <cell r="A679">
            <v>314670</v>
          </cell>
          <cell r="B679" t="str">
            <v>PALMA</v>
          </cell>
          <cell r="C679" t="str">
            <v>MG</v>
          </cell>
          <cell r="F679">
            <v>350</v>
          </cell>
        </row>
        <row r="680">
          <cell r="A680">
            <v>420840</v>
          </cell>
          <cell r="B680" t="str">
            <v>ITAPIRANGA</v>
          </cell>
          <cell r="C680" t="str">
            <v>SC</v>
          </cell>
          <cell r="F680">
            <v>518329</v>
          </cell>
          <cell r="G680">
            <v>42439488</v>
          </cell>
        </row>
        <row r="681">
          <cell r="A681">
            <v>510560</v>
          </cell>
          <cell r="B681" t="str">
            <v>MATUPA</v>
          </cell>
          <cell r="C681" t="str">
            <v>MT</v>
          </cell>
          <cell r="F681">
            <v>9442</v>
          </cell>
          <cell r="G681">
            <v>5188113</v>
          </cell>
        </row>
        <row r="682">
          <cell r="A682">
            <v>110140</v>
          </cell>
          <cell r="B682" t="str">
            <v>MONTE NEGRO</v>
          </cell>
          <cell r="C682" t="str">
            <v>RO</v>
          </cell>
          <cell r="E682">
            <v>9091</v>
          </cell>
          <cell r="F682">
            <v>5472</v>
          </cell>
          <cell r="G682">
            <v>508313</v>
          </cell>
        </row>
        <row r="683">
          <cell r="A683">
            <v>350480</v>
          </cell>
          <cell r="B683" t="str">
            <v>BALSAMO</v>
          </cell>
          <cell r="C683" t="str">
            <v>SP</v>
          </cell>
          <cell r="D683">
            <v>3852</v>
          </cell>
          <cell r="E683">
            <v>1350069</v>
          </cell>
          <cell r="F683">
            <v>33108</v>
          </cell>
          <cell r="G683">
            <v>1555745</v>
          </cell>
        </row>
        <row r="684">
          <cell r="A684">
            <v>431390</v>
          </cell>
          <cell r="B684" t="str">
            <v>PANAMBI</v>
          </cell>
          <cell r="C684" t="str">
            <v>RS</v>
          </cell>
          <cell r="D684">
            <v>2882</v>
          </cell>
          <cell r="E684">
            <v>7734731</v>
          </cell>
          <cell r="F684">
            <v>285</v>
          </cell>
          <cell r="G684">
            <v>6148864</v>
          </cell>
        </row>
        <row r="685">
          <cell r="A685">
            <v>411720</v>
          </cell>
          <cell r="B685" t="str">
            <v>NOVA OLIMPIA</v>
          </cell>
          <cell r="C685" t="str">
            <v>PR</v>
          </cell>
          <cell r="E685">
            <v>3369450</v>
          </cell>
          <cell r="F685">
            <v>362</v>
          </cell>
          <cell r="G685">
            <v>7837103</v>
          </cell>
        </row>
        <row r="686">
          <cell r="A686">
            <v>410220</v>
          </cell>
          <cell r="B686" t="str">
            <v>ATALAIA</v>
          </cell>
          <cell r="C686" t="str">
            <v>PR</v>
          </cell>
          <cell r="F686">
            <v>54683</v>
          </cell>
        </row>
        <row r="687">
          <cell r="A687">
            <v>420257</v>
          </cell>
          <cell r="B687" t="str">
            <v>BOM JESUS DO OESTE</v>
          </cell>
          <cell r="C687" t="str">
            <v>SC</v>
          </cell>
          <cell r="F687">
            <v>8638</v>
          </cell>
          <cell r="G687">
            <v>1216346</v>
          </cell>
        </row>
        <row r="688">
          <cell r="A688">
            <v>421460</v>
          </cell>
          <cell r="B688" t="str">
            <v>RIO DO OESTE</v>
          </cell>
          <cell r="C688" t="str">
            <v>SC</v>
          </cell>
          <cell r="D688">
            <v>0</v>
          </cell>
          <cell r="E688">
            <v>24706678</v>
          </cell>
          <cell r="F688">
            <v>0</v>
          </cell>
          <cell r="G688">
            <v>17452279</v>
          </cell>
        </row>
        <row r="689">
          <cell r="A689">
            <v>351385</v>
          </cell>
          <cell r="B689" t="str">
            <v>DIRCE REIS</v>
          </cell>
          <cell r="C689" t="str">
            <v>SP</v>
          </cell>
          <cell r="D689">
            <v>2540</v>
          </cell>
          <cell r="E689">
            <v>3420611</v>
          </cell>
          <cell r="F689">
            <v>43</v>
          </cell>
          <cell r="G689">
            <v>842026</v>
          </cell>
        </row>
        <row r="690">
          <cell r="A690">
            <v>410345</v>
          </cell>
          <cell r="B690" t="str">
            <v>CAFELANDIA</v>
          </cell>
          <cell r="C690" t="str">
            <v>PR</v>
          </cell>
          <cell r="D690">
            <v>2430</v>
          </cell>
          <cell r="E690">
            <v>895065</v>
          </cell>
          <cell r="F690">
            <v>1500</v>
          </cell>
          <cell r="G690">
            <v>575670</v>
          </cell>
        </row>
        <row r="691">
          <cell r="A691">
            <v>410460</v>
          </cell>
          <cell r="B691" t="str">
            <v>CAPITAO LEONIDAS MARQUES</v>
          </cell>
          <cell r="C691" t="str">
            <v>PR</v>
          </cell>
          <cell r="D691">
            <v>2050</v>
          </cell>
          <cell r="E691">
            <v>441510</v>
          </cell>
        </row>
        <row r="692">
          <cell r="A692">
            <v>350400</v>
          </cell>
          <cell r="B692" t="str">
            <v>ASSIS</v>
          </cell>
          <cell r="C692" t="str">
            <v>SP</v>
          </cell>
          <cell r="F692">
            <v>30186</v>
          </cell>
          <cell r="G692">
            <v>13266342</v>
          </cell>
        </row>
        <row r="693">
          <cell r="A693">
            <v>317190</v>
          </cell>
          <cell r="B693" t="str">
            <v>VIRGOLANDIA</v>
          </cell>
          <cell r="C693" t="str">
            <v>MG</v>
          </cell>
          <cell r="F693">
            <v>2921</v>
          </cell>
          <cell r="G693">
            <v>9</v>
          </cell>
        </row>
        <row r="694">
          <cell r="A694">
            <v>351540</v>
          </cell>
          <cell r="B694" t="str">
            <v>FARTURA</v>
          </cell>
          <cell r="C694" t="str">
            <v>SP</v>
          </cell>
        </row>
        <row r="695">
          <cell r="A695">
            <v>431595</v>
          </cell>
          <cell r="B695" t="str">
            <v>ROLADOR</v>
          </cell>
          <cell r="C695" t="str">
            <v>RS</v>
          </cell>
          <cell r="D695">
            <v>0</v>
          </cell>
          <cell r="E695">
            <v>54</v>
          </cell>
          <cell r="F695">
            <v>2202</v>
          </cell>
          <cell r="G695">
            <v>165948</v>
          </cell>
        </row>
        <row r="696">
          <cell r="A696">
            <v>317160</v>
          </cell>
          <cell r="B696" t="str">
            <v>VIRGEM DA LAPA</v>
          </cell>
          <cell r="C696" t="str">
            <v>MG</v>
          </cell>
          <cell r="F696">
            <v>3405</v>
          </cell>
        </row>
        <row r="697">
          <cell r="A697">
            <v>313160</v>
          </cell>
          <cell r="B697" t="str">
            <v>IRAI DE MINAS</v>
          </cell>
          <cell r="C697" t="str">
            <v>MG</v>
          </cell>
          <cell r="F697">
            <v>3580</v>
          </cell>
        </row>
        <row r="698">
          <cell r="A698">
            <v>421310</v>
          </cell>
          <cell r="B698" t="str">
            <v>PIRATUBA</v>
          </cell>
          <cell r="C698" t="str">
            <v>SC</v>
          </cell>
          <cell r="E698">
            <v>383052</v>
          </cell>
          <cell r="F698">
            <v>45</v>
          </cell>
          <cell r="G698">
            <v>47664</v>
          </cell>
        </row>
        <row r="699">
          <cell r="A699">
            <v>420450</v>
          </cell>
          <cell r="B699" t="str">
            <v>CORUPA</v>
          </cell>
          <cell r="C699" t="str">
            <v>SC</v>
          </cell>
          <cell r="F699">
            <v>60</v>
          </cell>
          <cell r="G699">
            <v>13589422</v>
          </cell>
        </row>
        <row r="700">
          <cell r="A700">
            <v>315210</v>
          </cell>
          <cell r="B700" t="str">
            <v>PONTE NOVA</v>
          </cell>
          <cell r="C700" t="str">
            <v>MG</v>
          </cell>
          <cell r="F700">
            <v>38230</v>
          </cell>
          <cell r="G700">
            <v>133298</v>
          </cell>
        </row>
        <row r="701">
          <cell r="A701">
            <v>313130</v>
          </cell>
          <cell r="B701" t="str">
            <v>IPATINGA</v>
          </cell>
          <cell r="C701" t="str">
            <v>MG</v>
          </cell>
          <cell r="F701">
            <v>360</v>
          </cell>
          <cell r="G701">
            <v>1032590</v>
          </cell>
        </row>
        <row r="702">
          <cell r="A702">
            <v>410865</v>
          </cell>
          <cell r="B702" t="str">
            <v>GOIOXIM</v>
          </cell>
          <cell r="C702" t="str">
            <v>PR</v>
          </cell>
          <cell r="D702">
            <v>355</v>
          </cell>
          <cell r="E702">
            <v>13201941</v>
          </cell>
          <cell r="G702">
            <v>11658734</v>
          </cell>
        </row>
        <row r="703">
          <cell r="A703">
            <v>351130</v>
          </cell>
          <cell r="B703" t="str">
            <v>CEDRAL</v>
          </cell>
          <cell r="C703" t="str">
            <v>SP</v>
          </cell>
          <cell r="E703">
            <v>3323007</v>
          </cell>
          <cell r="G703">
            <v>1182020</v>
          </cell>
        </row>
        <row r="704">
          <cell r="A704">
            <v>431454</v>
          </cell>
          <cell r="B704" t="str">
            <v>PINTO BANDEIRA</v>
          </cell>
          <cell r="C704" t="str">
            <v>RS</v>
          </cell>
        </row>
        <row r="705">
          <cell r="A705">
            <v>431065</v>
          </cell>
          <cell r="B705" t="str">
            <v>ITATI</v>
          </cell>
          <cell r="C705" t="str">
            <v>RS</v>
          </cell>
          <cell r="G705">
            <v>191</v>
          </cell>
        </row>
        <row r="706">
          <cell r="A706">
            <v>354490</v>
          </cell>
          <cell r="B706" t="str">
            <v>SALES OLIVEIRA</v>
          </cell>
          <cell r="C706" t="str">
            <v>SP</v>
          </cell>
          <cell r="G706">
            <v>211829</v>
          </cell>
        </row>
        <row r="707">
          <cell r="A707">
            <v>351610</v>
          </cell>
          <cell r="B707" t="str">
            <v>FLORINIA</v>
          </cell>
          <cell r="C707" t="str">
            <v>SP</v>
          </cell>
          <cell r="G707">
            <v>256407</v>
          </cell>
        </row>
        <row r="708">
          <cell r="A708">
            <v>412785</v>
          </cell>
          <cell r="B708" t="str">
            <v>TRES BARRAS DO PARANA</v>
          </cell>
          <cell r="C708" t="str">
            <v>PR</v>
          </cell>
          <cell r="G708">
            <v>2546451</v>
          </cell>
        </row>
        <row r="709">
          <cell r="A709">
            <v>355550</v>
          </cell>
          <cell r="B709" t="str">
            <v>UBIRAJARA</v>
          </cell>
          <cell r="C709" t="str">
            <v>SP</v>
          </cell>
          <cell r="G709">
            <v>7650</v>
          </cell>
        </row>
        <row r="710">
          <cell r="A710">
            <v>311560</v>
          </cell>
          <cell r="B710" t="str">
            <v>CEDRO DO ABAETE</v>
          </cell>
          <cell r="C710" t="str">
            <v>MG</v>
          </cell>
          <cell r="F710">
            <v>207</v>
          </cell>
          <cell r="G710">
            <v>5</v>
          </cell>
        </row>
        <row r="711">
          <cell r="A711">
            <v>412140</v>
          </cell>
          <cell r="B711" t="str">
            <v>REALEZA</v>
          </cell>
          <cell r="C711" t="str">
            <v>PR</v>
          </cell>
          <cell r="G711">
            <v>18247</v>
          </cell>
        </row>
        <row r="712">
          <cell r="A712">
            <v>315370</v>
          </cell>
          <cell r="B712" t="str">
            <v>QUARTEL GERAL</v>
          </cell>
          <cell r="C712" t="str">
            <v>MG</v>
          </cell>
          <cell r="G712">
            <v>5</v>
          </cell>
        </row>
        <row r="713">
          <cell r="A713">
            <v>315737</v>
          </cell>
          <cell r="B713" t="str">
            <v>SANTA CRUZ DE SALINAS</v>
          </cell>
          <cell r="C713" t="str">
            <v>MG</v>
          </cell>
          <cell r="F713">
            <v>205</v>
          </cell>
        </row>
        <row r="714">
          <cell r="A714">
            <v>316780</v>
          </cell>
          <cell r="B714" t="str">
            <v>SOLEDADE DE MINAS</v>
          </cell>
          <cell r="C714" t="str">
            <v>MG</v>
          </cell>
        </row>
        <row r="715">
          <cell r="A715">
            <v>314230</v>
          </cell>
          <cell r="B715" t="str">
            <v>MOEDA</v>
          </cell>
          <cell r="C715" t="str">
            <v>MG</v>
          </cell>
        </row>
        <row r="716">
          <cell r="A716">
            <v>315530</v>
          </cell>
          <cell r="B716" t="str">
            <v>RIO MANSO</v>
          </cell>
          <cell r="C716" t="str">
            <v>MG</v>
          </cell>
        </row>
        <row r="717">
          <cell r="A717">
            <v>313570</v>
          </cell>
          <cell r="B717" t="str">
            <v>JEQUITIBA</v>
          </cell>
          <cell r="C717" t="str">
            <v>MG</v>
          </cell>
          <cell r="F717">
            <v>40</v>
          </cell>
        </row>
        <row r="718">
          <cell r="A718">
            <v>320510</v>
          </cell>
          <cell r="B718" t="str">
            <v>VIANA</v>
          </cell>
          <cell r="C718" t="str">
            <v>ES</v>
          </cell>
          <cell r="D718">
            <v>829</v>
          </cell>
          <cell r="F718">
            <v>210</v>
          </cell>
        </row>
        <row r="719">
          <cell r="A719">
            <v>353475</v>
          </cell>
          <cell r="B719" t="str">
            <v>OUROESTE</v>
          </cell>
          <cell r="C719" t="str">
            <v>SP</v>
          </cell>
          <cell r="D719">
            <v>61460</v>
          </cell>
          <cell r="E719">
            <v>11124947</v>
          </cell>
          <cell r="F719">
            <v>53469</v>
          </cell>
          <cell r="G719">
            <v>7837360</v>
          </cell>
        </row>
        <row r="720">
          <cell r="A720">
            <v>351070</v>
          </cell>
          <cell r="B720" t="str">
            <v>CARDOSO</v>
          </cell>
          <cell r="C720" t="str">
            <v>SP</v>
          </cell>
          <cell r="D720">
            <v>173106</v>
          </cell>
          <cell r="E720">
            <v>24668635</v>
          </cell>
          <cell r="F720">
            <v>98102</v>
          </cell>
          <cell r="G720">
            <v>15910212</v>
          </cell>
        </row>
        <row r="721">
          <cell r="A721">
            <v>353120</v>
          </cell>
          <cell r="B721" t="str">
            <v>MONTE ALEGRE DO SUL</v>
          </cell>
          <cell r="C721" t="str">
            <v>SP</v>
          </cell>
          <cell r="D721">
            <v>63463</v>
          </cell>
          <cell r="E721">
            <v>5544777</v>
          </cell>
          <cell r="F721">
            <v>38017</v>
          </cell>
          <cell r="G721">
            <v>1960867</v>
          </cell>
        </row>
        <row r="722">
          <cell r="A722">
            <v>412570</v>
          </cell>
          <cell r="B722" t="str">
            <v>SAO MIGUEL DO IGUACU</v>
          </cell>
          <cell r="C722" t="str">
            <v>PR</v>
          </cell>
          <cell r="F722">
            <v>6975</v>
          </cell>
          <cell r="G722">
            <v>583969</v>
          </cell>
        </row>
        <row r="723">
          <cell r="A723">
            <v>430200</v>
          </cell>
          <cell r="B723" t="str">
            <v>BARROS CASSAL</v>
          </cell>
          <cell r="C723" t="str">
            <v>RS</v>
          </cell>
          <cell r="D723">
            <v>1921</v>
          </cell>
          <cell r="E723">
            <v>4857067</v>
          </cell>
          <cell r="F723">
            <v>285</v>
          </cell>
          <cell r="G723">
            <v>2928691</v>
          </cell>
        </row>
        <row r="724">
          <cell r="A724">
            <v>421530</v>
          </cell>
          <cell r="B724" t="str">
            <v>SALETE</v>
          </cell>
          <cell r="C724" t="str">
            <v>SC</v>
          </cell>
          <cell r="D724">
            <v>3999</v>
          </cell>
          <cell r="E724">
            <v>2965256</v>
          </cell>
          <cell r="F724">
            <v>627</v>
          </cell>
          <cell r="G724">
            <v>1947891</v>
          </cell>
        </row>
        <row r="725">
          <cell r="A725">
            <v>110011</v>
          </cell>
          <cell r="B725" t="str">
            <v>JARU</v>
          </cell>
          <cell r="C725" t="str">
            <v>RO</v>
          </cell>
          <cell r="D725">
            <v>225218</v>
          </cell>
          <cell r="E725">
            <v>11806961</v>
          </cell>
          <cell r="F725">
            <v>116500</v>
          </cell>
          <cell r="G725">
            <v>7112470</v>
          </cell>
        </row>
        <row r="726">
          <cell r="A726">
            <v>420190</v>
          </cell>
          <cell r="B726" t="str">
            <v>AURORA</v>
          </cell>
          <cell r="C726" t="str">
            <v>SC</v>
          </cell>
          <cell r="D726">
            <v>1484</v>
          </cell>
          <cell r="F726">
            <v>44</v>
          </cell>
        </row>
        <row r="727">
          <cell r="A727">
            <v>412360</v>
          </cell>
          <cell r="B727" t="str">
            <v>SANTA INES</v>
          </cell>
          <cell r="C727" t="str">
            <v>PR</v>
          </cell>
          <cell r="E727">
            <v>5020</v>
          </cell>
          <cell r="F727">
            <v>17268</v>
          </cell>
          <cell r="G727">
            <v>426867</v>
          </cell>
        </row>
        <row r="728">
          <cell r="A728">
            <v>421490</v>
          </cell>
          <cell r="B728" t="str">
            <v>RIO FORTUNA</v>
          </cell>
          <cell r="C728" t="str">
            <v>SC</v>
          </cell>
          <cell r="F728">
            <v>59437</v>
          </cell>
          <cell r="G728">
            <v>3961943</v>
          </cell>
        </row>
        <row r="729">
          <cell r="A729">
            <v>431450</v>
          </cell>
          <cell r="B729" t="str">
            <v>PINHEIRO MACHADO</v>
          </cell>
          <cell r="C729" t="str">
            <v>RS</v>
          </cell>
          <cell r="D729">
            <v>15161</v>
          </cell>
          <cell r="E729">
            <v>442431843</v>
          </cell>
          <cell r="F729">
            <v>136791</v>
          </cell>
          <cell r="G729">
            <v>157188893</v>
          </cell>
        </row>
        <row r="730">
          <cell r="A730">
            <v>420650</v>
          </cell>
          <cell r="B730" t="str">
            <v>GUARAMIRIM</v>
          </cell>
          <cell r="C730" t="str">
            <v>SC</v>
          </cell>
          <cell r="F730">
            <v>74849</v>
          </cell>
          <cell r="G730">
            <v>6424586</v>
          </cell>
        </row>
        <row r="731">
          <cell r="A731">
            <v>110005</v>
          </cell>
          <cell r="B731" t="str">
            <v>CEREJEIRAS</v>
          </cell>
          <cell r="C731" t="str">
            <v>RO</v>
          </cell>
          <cell r="F731">
            <v>1759</v>
          </cell>
          <cell r="G731">
            <v>58382</v>
          </cell>
        </row>
        <row r="732">
          <cell r="A732">
            <v>410832</v>
          </cell>
          <cell r="B732" t="str">
            <v>FRANCISCO ALVES</v>
          </cell>
          <cell r="C732" t="str">
            <v>PR</v>
          </cell>
          <cell r="D732">
            <v>6033</v>
          </cell>
          <cell r="E732">
            <v>2998303</v>
          </cell>
          <cell r="F732">
            <v>1232</v>
          </cell>
          <cell r="G732">
            <v>2082323</v>
          </cell>
        </row>
        <row r="733">
          <cell r="A733">
            <v>432149</v>
          </cell>
          <cell r="B733" t="str">
            <v>TOROPI</v>
          </cell>
          <cell r="C733" t="str">
            <v>RS</v>
          </cell>
          <cell r="D733">
            <v>611</v>
          </cell>
          <cell r="E733">
            <v>276143</v>
          </cell>
          <cell r="F733">
            <v>175</v>
          </cell>
          <cell r="G733">
            <v>271432</v>
          </cell>
        </row>
        <row r="734">
          <cell r="A734">
            <v>354150</v>
          </cell>
          <cell r="B734" t="str">
            <v>PRESIDENTE VENCESLAU</v>
          </cell>
          <cell r="C734" t="str">
            <v>SP</v>
          </cell>
          <cell r="E734">
            <v>485</v>
          </cell>
          <cell r="F734">
            <v>59992</v>
          </cell>
        </row>
        <row r="735">
          <cell r="A735">
            <v>411120</v>
          </cell>
          <cell r="B735" t="str">
            <v>ITAPEJARA D'OESTE</v>
          </cell>
          <cell r="C735" t="str">
            <v>PR</v>
          </cell>
          <cell r="D735">
            <v>340</v>
          </cell>
          <cell r="E735">
            <v>1330528</v>
          </cell>
          <cell r="F735">
            <v>4986</v>
          </cell>
          <cell r="G735">
            <v>14090421</v>
          </cell>
        </row>
        <row r="736">
          <cell r="A736">
            <v>431162</v>
          </cell>
          <cell r="B736" t="str">
            <v>LINDOLFO COLLOR</v>
          </cell>
          <cell r="C736" t="str">
            <v>RS</v>
          </cell>
        </row>
        <row r="737">
          <cell r="A737">
            <v>430045</v>
          </cell>
          <cell r="B737" t="str">
            <v>ALEGRIA</v>
          </cell>
          <cell r="C737" t="str">
            <v>RS</v>
          </cell>
          <cell r="D737">
            <v>87</v>
          </cell>
          <cell r="E737">
            <v>31180</v>
          </cell>
          <cell r="F737">
            <v>505</v>
          </cell>
          <cell r="G737">
            <v>28605</v>
          </cell>
        </row>
        <row r="738">
          <cell r="A738">
            <v>354920</v>
          </cell>
          <cell r="B738" t="str">
            <v>SAO JOAO DAS DUAS PONTES</v>
          </cell>
          <cell r="C738" t="str">
            <v>SP</v>
          </cell>
          <cell r="D738">
            <v>1446</v>
          </cell>
          <cell r="E738">
            <v>1801792</v>
          </cell>
          <cell r="F738">
            <v>147</v>
          </cell>
          <cell r="G738">
            <v>959557</v>
          </cell>
        </row>
        <row r="739">
          <cell r="A739">
            <v>500470</v>
          </cell>
          <cell r="B739" t="str">
            <v>IVINHEMA</v>
          </cell>
          <cell r="C739" t="str">
            <v>MS</v>
          </cell>
          <cell r="D739">
            <v>1363</v>
          </cell>
          <cell r="E739">
            <v>12004489</v>
          </cell>
          <cell r="F739">
            <v>8086</v>
          </cell>
          <cell r="G739">
            <v>9047558</v>
          </cell>
        </row>
        <row r="740">
          <cell r="A740">
            <v>411540</v>
          </cell>
          <cell r="B740" t="str">
            <v>MARMELEIRO</v>
          </cell>
          <cell r="C740" t="str">
            <v>PR</v>
          </cell>
          <cell r="F740">
            <v>74675</v>
          </cell>
          <cell r="G740">
            <v>1140</v>
          </cell>
        </row>
        <row r="741">
          <cell r="A741">
            <v>315217</v>
          </cell>
          <cell r="B741" t="str">
            <v>PONTO DOS VOLANTES</v>
          </cell>
          <cell r="C741" t="str">
            <v>MG</v>
          </cell>
          <cell r="F741">
            <v>17498</v>
          </cell>
        </row>
        <row r="742">
          <cell r="A742">
            <v>310205</v>
          </cell>
          <cell r="B742" t="str">
            <v>ALTO CAPARAO</v>
          </cell>
          <cell r="C742" t="str">
            <v>MG</v>
          </cell>
          <cell r="F742">
            <v>1235</v>
          </cell>
        </row>
        <row r="743">
          <cell r="A743">
            <v>421470</v>
          </cell>
          <cell r="B743" t="str">
            <v>RIO DOS CEDROS</v>
          </cell>
          <cell r="C743" t="str">
            <v>SC</v>
          </cell>
          <cell r="D743">
            <v>257</v>
          </cell>
          <cell r="E743">
            <v>15105</v>
          </cell>
          <cell r="F743">
            <v>365</v>
          </cell>
          <cell r="G743">
            <v>41730</v>
          </cell>
        </row>
        <row r="744">
          <cell r="A744">
            <v>317080</v>
          </cell>
          <cell r="B744" t="str">
            <v>VARZEA DA PALMA</v>
          </cell>
          <cell r="C744" t="str">
            <v>MG</v>
          </cell>
          <cell r="F744">
            <v>76224</v>
          </cell>
        </row>
        <row r="745">
          <cell r="A745">
            <v>351860</v>
          </cell>
          <cell r="B745" t="str">
            <v>GUARIBA</v>
          </cell>
          <cell r="C745" t="str">
            <v>SP</v>
          </cell>
          <cell r="D745">
            <v>3146</v>
          </cell>
          <cell r="E745">
            <v>27702280</v>
          </cell>
          <cell r="F745">
            <v>183080</v>
          </cell>
          <cell r="G745">
            <v>29407702</v>
          </cell>
        </row>
        <row r="746">
          <cell r="A746">
            <v>312050</v>
          </cell>
          <cell r="B746" t="str">
            <v>CRISTINA</v>
          </cell>
          <cell r="C746" t="str">
            <v>MG</v>
          </cell>
          <cell r="F746">
            <v>565</v>
          </cell>
        </row>
        <row r="747">
          <cell r="A747">
            <v>500750</v>
          </cell>
          <cell r="B747" t="str">
            <v>ROCHEDO</v>
          </cell>
          <cell r="C747" t="str">
            <v>MS</v>
          </cell>
          <cell r="F747">
            <v>13946</v>
          </cell>
          <cell r="G747">
            <v>10646426</v>
          </cell>
        </row>
        <row r="748">
          <cell r="A748">
            <v>311787</v>
          </cell>
          <cell r="B748" t="str">
            <v>CONFINS</v>
          </cell>
          <cell r="C748" t="str">
            <v>MG</v>
          </cell>
          <cell r="F748">
            <v>2723</v>
          </cell>
          <cell r="G748">
            <v>7006</v>
          </cell>
        </row>
        <row r="749">
          <cell r="A749">
            <v>316400</v>
          </cell>
          <cell r="B749" t="str">
            <v>SAO PEDRO DOS FERROS</v>
          </cell>
          <cell r="C749" t="str">
            <v>MG</v>
          </cell>
          <cell r="F749">
            <v>64</v>
          </cell>
        </row>
        <row r="750">
          <cell r="A750">
            <v>311860</v>
          </cell>
          <cell r="B750" t="str">
            <v>CONTAGEM</v>
          </cell>
          <cell r="C750" t="str">
            <v>MG</v>
          </cell>
          <cell r="F750">
            <v>40</v>
          </cell>
          <cell r="G750">
            <v>220</v>
          </cell>
        </row>
        <row r="751">
          <cell r="A751">
            <v>312125</v>
          </cell>
          <cell r="B751" t="str">
            <v>DELTA</v>
          </cell>
          <cell r="C751" t="str">
            <v>MG</v>
          </cell>
          <cell r="F751">
            <v>171</v>
          </cell>
        </row>
        <row r="752">
          <cell r="A752">
            <v>316557</v>
          </cell>
          <cell r="B752" t="str">
            <v>SENADOR AMARAL</v>
          </cell>
          <cell r="C752" t="str">
            <v>MG</v>
          </cell>
          <cell r="F752">
            <v>350</v>
          </cell>
        </row>
        <row r="753">
          <cell r="A753">
            <v>521310</v>
          </cell>
          <cell r="B753" t="str">
            <v>MINEIROS</v>
          </cell>
          <cell r="C753" t="str">
            <v>GO</v>
          </cell>
          <cell r="E753">
            <v>37746</v>
          </cell>
        </row>
        <row r="754">
          <cell r="A754">
            <v>352250</v>
          </cell>
          <cell r="B754" t="str">
            <v>ITAPEVI</v>
          </cell>
          <cell r="C754" t="str">
            <v>SP</v>
          </cell>
          <cell r="F754">
            <v>30</v>
          </cell>
          <cell r="G754">
            <v>10458780</v>
          </cell>
        </row>
        <row r="755">
          <cell r="A755">
            <v>313790</v>
          </cell>
          <cell r="B755" t="str">
            <v>LAMIM</v>
          </cell>
          <cell r="C755" t="str">
            <v>MG</v>
          </cell>
          <cell r="F755">
            <v>1069</v>
          </cell>
        </row>
        <row r="756">
          <cell r="A756">
            <v>313560</v>
          </cell>
          <cell r="B756" t="str">
            <v>JEQUITAI</v>
          </cell>
          <cell r="C756" t="str">
            <v>MG</v>
          </cell>
          <cell r="F756">
            <v>10380</v>
          </cell>
          <cell r="G756">
            <v>21</v>
          </cell>
        </row>
        <row r="757">
          <cell r="A757">
            <v>310370</v>
          </cell>
          <cell r="B757" t="str">
            <v>ARAPONGA</v>
          </cell>
          <cell r="C757" t="str">
            <v>MG</v>
          </cell>
          <cell r="F757">
            <v>2814</v>
          </cell>
        </row>
        <row r="758">
          <cell r="A758">
            <v>316200</v>
          </cell>
          <cell r="B758" t="str">
            <v>SAO GONCALO DO SAPUCAI</v>
          </cell>
          <cell r="C758" t="str">
            <v>MG</v>
          </cell>
          <cell r="F758">
            <v>30</v>
          </cell>
        </row>
        <row r="759">
          <cell r="A759">
            <v>420535</v>
          </cell>
          <cell r="B759" t="str">
            <v>FLOR DO SERTAO</v>
          </cell>
          <cell r="C759" t="str">
            <v>SC</v>
          </cell>
          <cell r="F759">
            <v>39</v>
          </cell>
          <cell r="G759">
            <v>5418537</v>
          </cell>
        </row>
        <row r="760">
          <cell r="A760">
            <v>352470</v>
          </cell>
          <cell r="B760" t="str">
            <v>JAGUARIUNA</v>
          </cell>
          <cell r="C760" t="str">
            <v>SP</v>
          </cell>
          <cell r="G760">
            <v>0</v>
          </cell>
        </row>
        <row r="761">
          <cell r="A761">
            <v>293190</v>
          </cell>
          <cell r="B761" t="str">
            <v>TUCANO</v>
          </cell>
          <cell r="C761" t="str">
            <v>BA</v>
          </cell>
        </row>
        <row r="762">
          <cell r="A762">
            <v>313060</v>
          </cell>
          <cell r="B762" t="str">
            <v>INCONFIDENTES</v>
          </cell>
          <cell r="C762" t="str">
            <v>MG</v>
          </cell>
          <cell r="G762">
            <v>3000</v>
          </cell>
        </row>
        <row r="763">
          <cell r="A763">
            <v>313620</v>
          </cell>
          <cell r="B763" t="str">
            <v>JOAO MONLEVADE</v>
          </cell>
          <cell r="C763" t="str">
            <v>MG</v>
          </cell>
          <cell r="G763">
            <v>590</v>
          </cell>
        </row>
        <row r="764">
          <cell r="A764">
            <v>312940</v>
          </cell>
          <cell r="B764" t="str">
            <v>IBERTIOGA</v>
          </cell>
          <cell r="C764" t="str">
            <v>MG</v>
          </cell>
          <cell r="G764">
            <v>500</v>
          </cell>
        </row>
        <row r="765">
          <cell r="A765">
            <v>310260</v>
          </cell>
          <cell r="B765" t="str">
            <v>ANDRADAS</v>
          </cell>
          <cell r="C765" t="str">
            <v>MG</v>
          </cell>
          <cell r="G765">
            <v>218357</v>
          </cell>
        </row>
        <row r="766">
          <cell r="A766">
            <v>315420</v>
          </cell>
          <cell r="B766" t="str">
            <v>RESENDE COSTA</v>
          </cell>
          <cell r="C766" t="str">
            <v>MG</v>
          </cell>
          <cell r="F766">
            <v>161</v>
          </cell>
        </row>
        <row r="767">
          <cell r="A767">
            <v>311820</v>
          </cell>
          <cell r="B767" t="str">
            <v>CONQUISTA</v>
          </cell>
          <cell r="C767" t="str">
            <v>MG</v>
          </cell>
        </row>
        <row r="768">
          <cell r="A768">
            <v>314053</v>
          </cell>
          <cell r="B768" t="str">
            <v>MARTINS SOARES</v>
          </cell>
          <cell r="C768" t="str">
            <v>MG</v>
          </cell>
        </row>
        <row r="769">
          <cell r="A769">
            <v>330580</v>
          </cell>
          <cell r="B769" t="str">
            <v>TERESOPOLIS</v>
          </cell>
          <cell r="C769" t="str">
            <v>RJ</v>
          </cell>
          <cell r="D769">
            <v>546633</v>
          </cell>
          <cell r="E769">
            <v>62181557</v>
          </cell>
          <cell r="F769">
            <v>101568</v>
          </cell>
          <cell r="G769">
            <v>36328867</v>
          </cell>
        </row>
        <row r="770">
          <cell r="A770">
            <v>355310</v>
          </cell>
          <cell r="B770" t="str">
            <v>TAIACU</v>
          </cell>
          <cell r="C770" t="str">
            <v>SP</v>
          </cell>
        </row>
        <row r="771">
          <cell r="A771">
            <v>421970</v>
          </cell>
          <cell r="B771" t="str">
            <v>XAXIM</v>
          </cell>
          <cell r="C771" t="str">
            <v>SC</v>
          </cell>
          <cell r="D771">
            <v>203713</v>
          </cell>
          <cell r="E771">
            <v>57431450</v>
          </cell>
          <cell r="F771">
            <v>57995</v>
          </cell>
          <cell r="G771">
            <v>49115759</v>
          </cell>
        </row>
        <row r="772">
          <cell r="A772">
            <v>412700</v>
          </cell>
          <cell r="B772" t="str">
            <v>TEIXEIRA SOARES</v>
          </cell>
          <cell r="C772" t="str">
            <v>PR</v>
          </cell>
          <cell r="F772">
            <v>10</v>
          </cell>
          <cell r="G772">
            <v>120766</v>
          </cell>
        </row>
        <row r="773">
          <cell r="A773">
            <v>431080</v>
          </cell>
          <cell r="B773" t="str">
            <v>IVOTI</v>
          </cell>
          <cell r="C773" t="str">
            <v>RS</v>
          </cell>
        </row>
        <row r="774">
          <cell r="A774">
            <v>351380</v>
          </cell>
          <cell r="B774" t="str">
            <v>DIADEMA</v>
          </cell>
          <cell r="C774" t="str">
            <v>SP</v>
          </cell>
        </row>
        <row r="775">
          <cell r="A775">
            <v>320020</v>
          </cell>
          <cell r="B775" t="str">
            <v>ALEGRE</v>
          </cell>
          <cell r="C775" t="str">
            <v>ES</v>
          </cell>
        </row>
        <row r="776">
          <cell r="A776">
            <v>353715</v>
          </cell>
          <cell r="B776" t="str">
            <v>PEDRINHAS PAULISTA</v>
          </cell>
          <cell r="C776" t="str">
            <v>SP</v>
          </cell>
          <cell r="D776">
            <v>914</v>
          </cell>
          <cell r="E776">
            <v>107659</v>
          </cell>
          <cell r="F776">
            <v>413</v>
          </cell>
          <cell r="G776">
            <v>2886321</v>
          </cell>
        </row>
        <row r="777">
          <cell r="A777">
            <v>352350</v>
          </cell>
          <cell r="B777" t="str">
            <v>ITATINGA</v>
          </cell>
          <cell r="C777" t="str">
            <v>SP</v>
          </cell>
          <cell r="D777">
            <v>755</v>
          </cell>
          <cell r="E777">
            <v>11521210</v>
          </cell>
          <cell r="F777">
            <v>3257</v>
          </cell>
          <cell r="G777">
            <v>13912596</v>
          </cell>
        </row>
        <row r="778">
          <cell r="A778">
            <v>351720</v>
          </cell>
          <cell r="B778" t="str">
            <v>GUAICARA</v>
          </cell>
          <cell r="C778" t="str">
            <v>SP</v>
          </cell>
          <cell r="D778">
            <v>155675</v>
          </cell>
          <cell r="E778">
            <v>522922</v>
          </cell>
          <cell r="F778">
            <v>102639</v>
          </cell>
          <cell r="G778">
            <v>8021783</v>
          </cell>
        </row>
        <row r="779">
          <cell r="A779">
            <v>320270</v>
          </cell>
          <cell r="B779" t="str">
            <v>ITAGUACU</v>
          </cell>
          <cell r="C779" t="str">
            <v>ES</v>
          </cell>
        </row>
        <row r="780">
          <cell r="A780">
            <v>352280</v>
          </cell>
          <cell r="B780" t="str">
            <v>ITAPORANGA</v>
          </cell>
          <cell r="C780" t="str">
            <v>SP</v>
          </cell>
        </row>
        <row r="781">
          <cell r="A781">
            <v>412402</v>
          </cell>
          <cell r="B781" t="str">
            <v>SANTA TEREZA DO OESTE</v>
          </cell>
          <cell r="C781" t="str">
            <v>PR</v>
          </cell>
          <cell r="D781">
            <v>70</v>
          </cell>
          <cell r="E781">
            <v>52419</v>
          </cell>
          <cell r="F781">
            <v>45</v>
          </cell>
          <cell r="G781">
            <v>725165</v>
          </cell>
        </row>
        <row r="782">
          <cell r="A782">
            <v>410750</v>
          </cell>
          <cell r="B782" t="str">
            <v>ENGENHEIRO BELTRAO</v>
          </cell>
          <cell r="C782" t="str">
            <v>PR</v>
          </cell>
          <cell r="D782">
            <v>94</v>
          </cell>
          <cell r="E782">
            <v>249171</v>
          </cell>
          <cell r="F782">
            <v>234720</v>
          </cell>
        </row>
        <row r="783">
          <cell r="A783">
            <v>412250</v>
          </cell>
          <cell r="B783" t="str">
            <v>RONCADOR</v>
          </cell>
          <cell r="C783" t="str">
            <v>PR</v>
          </cell>
          <cell r="E783">
            <v>484702</v>
          </cell>
          <cell r="F783">
            <v>115</v>
          </cell>
          <cell r="G783">
            <v>1012115</v>
          </cell>
        </row>
        <row r="784">
          <cell r="A784">
            <v>420060</v>
          </cell>
          <cell r="B784" t="str">
            <v>AGUAS MORNAS</v>
          </cell>
          <cell r="C784" t="str">
            <v>SC</v>
          </cell>
          <cell r="E784">
            <v>202502</v>
          </cell>
          <cell r="F784">
            <v>141731</v>
          </cell>
          <cell r="G784">
            <v>10050675</v>
          </cell>
        </row>
        <row r="785">
          <cell r="A785">
            <v>110094</v>
          </cell>
          <cell r="B785" t="str">
            <v>CUJUBIM</v>
          </cell>
          <cell r="C785" t="str">
            <v>RO</v>
          </cell>
          <cell r="D785">
            <v>75027</v>
          </cell>
          <cell r="E785">
            <v>9072051</v>
          </cell>
          <cell r="F785">
            <v>85845</v>
          </cell>
          <cell r="G785">
            <v>6412895</v>
          </cell>
        </row>
        <row r="786">
          <cell r="A786">
            <v>421205</v>
          </cell>
          <cell r="B786" t="str">
            <v>PALMEIRA</v>
          </cell>
          <cell r="C786" t="str">
            <v>SC</v>
          </cell>
          <cell r="D786">
            <v>42649</v>
          </cell>
          <cell r="E786">
            <v>9151237</v>
          </cell>
          <cell r="F786">
            <v>4415</v>
          </cell>
          <cell r="G786">
            <v>6169869</v>
          </cell>
        </row>
        <row r="787">
          <cell r="A787">
            <v>410160</v>
          </cell>
          <cell r="B787" t="str">
            <v>ARAPOTI</v>
          </cell>
          <cell r="C787" t="str">
            <v>PR</v>
          </cell>
          <cell r="F787">
            <v>1875</v>
          </cell>
          <cell r="G787">
            <v>4464313</v>
          </cell>
        </row>
        <row r="788">
          <cell r="A788">
            <v>420800</v>
          </cell>
          <cell r="B788" t="str">
            <v>ITA</v>
          </cell>
          <cell r="C788" t="str">
            <v>SC</v>
          </cell>
          <cell r="D788">
            <v>24226</v>
          </cell>
          <cell r="E788">
            <v>1547998</v>
          </cell>
          <cell r="F788">
            <v>19888</v>
          </cell>
          <cell r="G788">
            <v>1091532</v>
          </cell>
        </row>
        <row r="789">
          <cell r="A789">
            <v>350810</v>
          </cell>
          <cell r="B789" t="str">
            <v>BURITAMA</v>
          </cell>
          <cell r="C789" t="str">
            <v>SP</v>
          </cell>
          <cell r="E789">
            <v>32016</v>
          </cell>
          <cell r="F789">
            <v>178523</v>
          </cell>
          <cell r="G789">
            <v>870615</v>
          </cell>
        </row>
        <row r="790">
          <cell r="A790">
            <v>351830</v>
          </cell>
          <cell r="B790" t="str">
            <v>GUARAREMA</v>
          </cell>
          <cell r="C790" t="str">
            <v>SP</v>
          </cell>
        </row>
        <row r="791">
          <cell r="A791">
            <v>420370</v>
          </cell>
          <cell r="B791" t="str">
            <v>CANELINHA</v>
          </cell>
          <cell r="C791" t="str">
            <v>SC</v>
          </cell>
          <cell r="D791">
            <v>204091</v>
          </cell>
          <cell r="E791">
            <v>11748296</v>
          </cell>
          <cell r="F791">
            <v>135485</v>
          </cell>
          <cell r="G791">
            <v>13837390</v>
          </cell>
        </row>
        <row r="792">
          <cell r="A792">
            <v>421180</v>
          </cell>
          <cell r="B792" t="str">
            <v>OURO</v>
          </cell>
          <cell r="C792" t="str">
            <v>SC</v>
          </cell>
          <cell r="D792">
            <v>19841</v>
          </cell>
          <cell r="E792">
            <v>20589538</v>
          </cell>
          <cell r="F792">
            <v>1690</v>
          </cell>
          <cell r="G792">
            <v>15405778</v>
          </cell>
        </row>
        <row r="793">
          <cell r="A793">
            <v>420310</v>
          </cell>
          <cell r="B793" t="str">
            <v>CAIBI</v>
          </cell>
          <cell r="C793" t="str">
            <v>SC</v>
          </cell>
          <cell r="F793">
            <v>66307</v>
          </cell>
          <cell r="G793">
            <v>2910586</v>
          </cell>
        </row>
        <row r="794">
          <cell r="A794">
            <v>420475</v>
          </cell>
          <cell r="B794" t="str">
            <v>CUNHATAI</v>
          </cell>
          <cell r="C794" t="str">
            <v>SC</v>
          </cell>
          <cell r="F794">
            <v>21917</v>
          </cell>
          <cell r="G794">
            <v>1106035</v>
          </cell>
        </row>
        <row r="795">
          <cell r="A795">
            <v>351570</v>
          </cell>
          <cell r="B795" t="str">
            <v>FERRAZ DE VASCONCELOS</v>
          </cell>
          <cell r="C795" t="str">
            <v>SP</v>
          </cell>
          <cell r="D795">
            <v>142053</v>
          </cell>
          <cell r="E795">
            <v>15174578</v>
          </cell>
          <cell r="F795">
            <v>1335768</v>
          </cell>
          <cell r="G795">
            <v>111070852</v>
          </cell>
        </row>
        <row r="796">
          <cell r="A796">
            <v>420780</v>
          </cell>
          <cell r="B796" t="str">
            <v>IRANI</v>
          </cell>
          <cell r="C796" t="str">
            <v>SC</v>
          </cell>
          <cell r="E796">
            <v>461341</v>
          </cell>
          <cell r="F796">
            <v>21928</v>
          </cell>
          <cell r="G796">
            <v>2528549</v>
          </cell>
        </row>
        <row r="797">
          <cell r="A797">
            <v>421715</v>
          </cell>
          <cell r="B797" t="str">
            <v>SAO MIGUEL DA BOA VISTA</v>
          </cell>
          <cell r="C797" t="str">
            <v>SC</v>
          </cell>
          <cell r="F797">
            <v>50039</v>
          </cell>
        </row>
        <row r="798">
          <cell r="A798">
            <v>353710</v>
          </cell>
          <cell r="B798" t="str">
            <v>PEDREIRA</v>
          </cell>
          <cell r="C798" t="str">
            <v>SP</v>
          </cell>
          <cell r="F798">
            <v>54000</v>
          </cell>
          <cell r="G798">
            <v>6098458</v>
          </cell>
        </row>
        <row r="799">
          <cell r="A799">
            <v>412450</v>
          </cell>
          <cell r="B799" t="str">
            <v>SANTO INACIO</v>
          </cell>
          <cell r="C799" t="str">
            <v>PR</v>
          </cell>
          <cell r="F799">
            <v>11822</v>
          </cell>
        </row>
        <row r="800">
          <cell r="A800">
            <v>110007</v>
          </cell>
          <cell r="B800" t="str">
            <v>CORUMBIARA</v>
          </cell>
          <cell r="C800" t="str">
            <v>RO</v>
          </cell>
          <cell r="F800">
            <v>4477</v>
          </cell>
          <cell r="G800">
            <v>434624</v>
          </cell>
        </row>
        <row r="801">
          <cell r="A801">
            <v>421590</v>
          </cell>
          <cell r="B801" t="str">
            <v>SAO BONIFACIO</v>
          </cell>
          <cell r="C801" t="str">
            <v>SC</v>
          </cell>
          <cell r="D801">
            <v>1185</v>
          </cell>
          <cell r="F801">
            <v>327</v>
          </cell>
        </row>
        <row r="802">
          <cell r="A802">
            <v>411729</v>
          </cell>
          <cell r="B802" t="str">
            <v>NOVO ITACOLOMI</v>
          </cell>
          <cell r="C802" t="str">
            <v>PR</v>
          </cell>
          <cell r="D802">
            <v>3650</v>
          </cell>
          <cell r="E802">
            <v>5516530</v>
          </cell>
          <cell r="F802">
            <v>1611</v>
          </cell>
          <cell r="G802">
            <v>3639867</v>
          </cell>
        </row>
        <row r="803">
          <cell r="A803">
            <v>311280</v>
          </cell>
          <cell r="B803" t="str">
            <v>CAPITOLIO</v>
          </cell>
          <cell r="C803" t="str">
            <v>MG</v>
          </cell>
          <cell r="F803">
            <v>4784</v>
          </cell>
        </row>
        <row r="804">
          <cell r="A804">
            <v>315480</v>
          </cell>
          <cell r="B804" t="str">
            <v>RIO ACIMA</v>
          </cell>
          <cell r="C804" t="str">
            <v>MG</v>
          </cell>
          <cell r="F804">
            <v>21948</v>
          </cell>
        </row>
        <row r="805">
          <cell r="A805">
            <v>315680</v>
          </cell>
          <cell r="B805" t="str">
            <v>SABINOPOLIS</v>
          </cell>
          <cell r="C805" t="str">
            <v>MG</v>
          </cell>
          <cell r="F805">
            <v>429</v>
          </cell>
        </row>
        <row r="806">
          <cell r="A806">
            <v>431217</v>
          </cell>
          <cell r="B806" t="str">
            <v>MATO QUEIMADO</v>
          </cell>
          <cell r="C806" t="str">
            <v>RS</v>
          </cell>
          <cell r="D806">
            <v>106</v>
          </cell>
          <cell r="E806">
            <v>130829</v>
          </cell>
          <cell r="F806">
            <v>439</v>
          </cell>
          <cell r="G806">
            <v>9673</v>
          </cell>
        </row>
        <row r="807">
          <cell r="A807">
            <v>351820</v>
          </cell>
          <cell r="B807" t="str">
            <v>GUARARAPES</v>
          </cell>
          <cell r="C807" t="str">
            <v>SP</v>
          </cell>
          <cell r="F807">
            <v>938</v>
          </cell>
          <cell r="G807">
            <v>1328036</v>
          </cell>
        </row>
        <row r="808">
          <cell r="A808">
            <v>315445</v>
          </cell>
          <cell r="B808" t="str">
            <v>RIACHINHO</v>
          </cell>
          <cell r="C808" t="str">
            <v>MG</v>
          </cell>
          <cell r="F808">
            <v>31112</v>
          </cell>
        </row>
        <row r="809">
          <cell r="A809">
            <v>411660</v>
          </cell>
          <cell r="B809" t="str">
            <v>NOVA AMERICA DA COLINA</v>
          </cell>
          <cell r="C809" t="str">
            <v>PR</v>
          </cell>
        </row>
        <row r="810">
          <cell r="A810">
            <v>312910</v>
          </cell>
          <cell r="B810" t="str">
            <v>GURINHATA</v>
          </cell>
          <cell r="C810" t="str">
            <v>MG</v>
          </cell>
          <cell r="F810">
            <v>30460</v>
          </cell>
          <cell r="G810">
            <v>10</v>
          </cell>
        </row>
        <row r="811">
          <cell r="A811">
            <v>312470</v>
          </cell>
          <cell r="B811" t="str">
            <v>ESTRELA DO INDAIA</v>
          </cell>
          <cell r="C811" t="str">
            <v>MG</v>
          </cell>
          <cell r="F811">
            <v>80</v>
          </cell>
        </row>
        <row r="812">
          <cell r="A812">
            <v>312600</v>
          </cell>
          <cell r="B812" t="str">
            <v>FLORESTAL</v>
          </cell>
          <cell r="C812" t="str">
            <v>MG</v>
          </cell>
          <cell r="F812">
            <v>7</v>
          </cell>
        </row>
        <row r="813">
          <cell r="A813">
            <v>352060</v>
          </cell>
          <cell r="B813" t="str">
            <v>INDIANA</v>
          </cell>
          <cell r="C813" t="str">
            <v>SP</v>
          </cell>
          <cell r="F813">
            <v>3925</v>
          </cell>
          <cell r="G813">
            <v>2293716</v>
          </cell>
        </row>
        <row r="814">
          <cell r="A814">
            <v>313340</v>
          </cell>
          <cell r="B814" t="str">
            <v>ITAPAGIPE</v>
          </cell>
          <cell r="C814" t="str">
            <v>MG</v>
          </cell>
          <cell r="F814">
            <v>2550</v>
          </cell>
        </row>
        <row r="815">
          <cell r="A815">
            <v>354930</v>
          </cell>
          <cell r="B815" t="str">
            <v>SAO JOAO DO PAU D'ALHO</v>
          </cell>
          <cell r="C815" t="str">
            <v>SP</v>
          </cell>
          <cell r="E815">
            <v>2415548</v>
          </cell>
        </row>
        <row r="816">
          <cell r="A816">
            <v>290680</v>
          </cell>
          <cell r="B816" t="str">
            <v>CANSANCAO</v>
          </cell>
          <cell r="C816" t="str">
            <v>BA</v>
          </cell>
          <cell r="E816">
            <v>13846156</v>
          </cell>
          <cell r="G816">
            <v>8408499</v>
          </cell>
        </row>
        <row r="817">
          <cell r="A817">
            <v>432162</v>
          </cell>
          <cell r="B817" t="str">
            <v>TRAVESSEIRO</v>
          </cell>
          <cell r="C817" t="str">
            <v>RS</v>
          </cell>
        </row>
        <row r="818">
          <cell r="A818">
            <v>432045</v>
          </cell>
          <cell r="B818" t="str">
            <v>SERIO</v>
          </cell>
          <cell r="C818" t="str">
            <v>RS</v>
          </cell>
        </row>
        <row r="819">
          <cell r="A819">
            <v>421775</v>
          </cell>
          <cell r="B819" t="str">
            <v>SUL BRASIL</v>
          </cell>
          <cell r="C819" t="str">
            <v>SC</v>
          </cell>
          <cell r="G819">
            <v>6180744</v>
          </cell>
        </row>
        <row r="820">
          <cell r="A820">
            <v>313500</v>
          </cell>
          <cell r="B820" t="str">
            <v>JAGUARACU</v>
          </cell>
          <cell r="C820" t="str">
            <v>MG</v>
          </cell>
          <cell r="G820">
            <v>4562</v>
          </cell>
        </row>
        <row r="821">
          <cell r="A821">
            <v>313700</v>
          </cell>
          <cell r="B821" t="str">
            <v>LADAINHA</v>
          </cell>
          <cell r="C821" t="str">
            <v>MG</v>
          </cell>
          <cell r="G821">
            <v>84022</v>
          </cell>
        </row>
        <row r="822">
          <cell r="A822">
            <v>314110</v>
          </cell>
          <cell r="B822" t="str">
            <v>MATOZINHOS</v>
          </cell>
          <cell r="C822" t="str">
            <v>MG</v>
          </cell>
          <cell r="G822">
            <v>4320046</v>
          </cell>
        </row>
        <row r="823">
          <cell r="A823">
            <v>312640</v>
          </cell>
          <cell r="B823" t="str">
            <v>FORTUNA DE MINAS</v>
          </cell>
          <cell r="C823" t="str">
            <v>MG</v>
          </cell>
          <cell r="F823">
            <v>400</v>
          </cell>
        </row>
        <row r="824">
          <cell r="A824">
            <v>320110</v>
          </cell>
          <cell r="B824" t="str">
            <v>BOM JESUS DO NORTE</v>
          </cell>
          <cell r="C824" t="str">
            <v>ES</v>
          </cell>
        </row>
        <row r="825">
          <cell r="A825">
            <v>353286</v>
          </cell>
          <cell r="B825" t="str">
            <v>NOVA CASTILHO</v>
          </cell>
          <cell r="C825" t="str">
            <v>SP</v>
          </cell>
        </row>
        <row r="826">
          <cell r="A826">
            <v>320050</v>
          </cell>
          <cell r="B826" t="str">
            <v>APIACA</v>
          </cell>
          <cell r="C826" t="str">
            <v>ES</v>
          </cell>
        </row>
        <row r="827">
          <cell r="A827">
            <v>311270</v>
          </cell>
          <cell r="B827" t="str">
            <v>CAPITAO ENEAS</v>
          </cell>
          <cell r="C827" t="str">
            <v>MG</v>
          </cell>
        </row>
        <row r="828">
          <cell r="A828">
            <v>411570</v>
          </cell>
          <cell r="B828" t="str">
            <v>MATINHOS</v>
          </cell>
          <cell r="C828" t="str">
            <v>PR</v>
          </cell>
        </row>
        <row r="829">
          <cell r="A829">
            <v>315820</v>
          </cell>
          <cell r="B829" t="str">
            <v>SANTA MARIA DO SUACUI</v>
          </cell>
          <cell r="C829" t="str">
            <v>MG</v>
          </cell>
        </row>
        <row r="830">
          <cell r="A830">
            <v>314940</v>
          </cell>
          <cell r="B830" t="str">
            <v>PEDRO TEIXEIRA</v>
          </cell>
          <cell r="C830" t="str">
            <v>MG</v>
          </cell>
        </row>
        <row r="831">
          <cell r="A831">
            <v>315490</v>
          </cell>
          <cell r="B831" t="str">
            <v>RIO CASCA</v>
          </cell>
          <cell r="C831" t="str">
            <v>MG</v>
          </cell>
        </row>
        <row r="832">
          <cell r="A832">
            <v>311160</v>
          </cell>
          <cell r="B832" t="str">
            <v>CAMPOS GERAIS</v>
          </cell>
          <cell r="C832" t="str">
            <v>MG</v>
          </cell>
        </row>
        <row r="833">
          <cell r="A833">
            <v>316430</v>
          </cell>
          <cell r="B833" t="str">
            <v>SAO ROQUE DE MINAS</v>
          </cell>
          <cell r="C833" t="str">
            <v>MG</v>
          </cell>
          <cell r="F833">
            <v>102</v>
          </cell>
        </row>
        <row r="834">
          <cell r="A834">
            <v>510320</v>
          </cell>
          <cell r="B834" t="str">
            <v>COLIDER</v>
          </cell>
          <cell r="C834" t="str">
            <v>MT</v>
          </cell>
          <cell r="E834">
            <v>440179</v>
          </cell>
          <cell r="F834">
            <v>225190</v>
          </cell>
          <cell r="G834">
            <v>2990672</v>
          </cell>
        </row>
        <row r="835">
          <cell r="A835">
            <v>431306</v>
          </cell>
          <cell r="B835" t="str">
            <v>NOVA HARTZ</v>
          </cell>
          <cell r="C835" t="str">
            <v>RS</v>
          </cell>
        </row>
        <row r="836">
          <cell r="A836">
            <v>421160</v>
          </cell>
          <cell r="B836" t="str">
            <v>NOVA VENEZA</v>
          </cell>
          <cell r="C836" t="str">
            <v>SC</v>
          </cell>
          <cell r="D836">
            <v>155918</v>
          </cell>
          <cell r="F836">
            <v>141340</v>
          </cell>
        </row>
        <row r="837">
          <cell r="A837">
            <v>421250</v>
          </cell>
          <cell r="B837" t="str">
            <v>PENHA</v>
          </cell>
          <cell r="C837" t="str">
            <v>SC</v>
          </cell>
          <cell r="D837">
            <v>580639</v>
          </cell>
          <cell r="F837">
            <v>321175</v>
          </cell>
        </row>
        <row r="838">
          <cell r="A838">
            <v>430150</v>
          </cell>
          <cell r="B838" t="str">
            <v>AUGUSTO PESTANA</v>
          </cell>
          <cell r="C838" t="str">
            <v>RS</v>
          </cell>
          <cell r="D838">
            <v>3399</v>
          </cell>
          <cell r="E838">
            <v>2566041</v>
          </cell>
          <cell r="F838">
            <v>1175</v>
          </cell>
          <cell r="G838">
            <v>1085578</v>
          </cell>
        </row>
        <row r="839">
          <cell r="A839">
            <v>350140</v>
          </cell>
          <cell r="B839" t="str">
            <v>ALVARO DE CARVALHO</v>
          </cell>
          <cell r="C839" t="str">
            <v>SP</v>
          </cell>
          <cell r="D839">
            <v>702</v>
          </cell>
          <cell r="E839">
            <v>1415520</v>
          </cell>
          <cell r="F839">
            <v>516</v>
          </cell>
          <cell r="G839">
            <v>1928573</v>
          </cell>
        </row>
        <row r="840">
          <cell r="A840">
            <v>431303</v>
          </cell>
          <cell r="B840" t="str">
            <v>NOVA ESPERANCA DO SUL</v>
          </cell>
          <cell r="C840" t="str">
            <v>RS</v>
          </cell>
        </row>
        <row r="841">
          <cell r="A841">
            <v>320305</v>
          </cell>
          <cell r="B841" t="str">
            <v>JAGUARE</v>
          </cell>
          <cell r="C841" t="str">
            <v>ES</v>
          </cell>
        </row>
        <row r="842">
          <cell r="A842">
            <v>412640</v>
          </cell>
          <cell r="B842" t="str">
            <v>SERTANEJA</v>
          </cell>
          <cell r="C842" t="str">
            <v>PR</v>
          </cell>
          <cell r="D842">
            <v>65343</v>
          </cell>
          <cell r="E842">
            <v>21495288</v>
          </cell>
          <cell r="F842">
            <v>39606</v>
          </cell>
          <cell r="G842">
            <v>16542679</v>
          </cell>
        </row>
        <row r="843">
          <cell r="A843">
            <v>410080</v>
          </cell>
          <cell r="B843" t="str">
            <v>ALVORADA DO SUL</v>
          </cell>
          <cell r="C843" t="str">
            <v>PR</v>
          </cell>
          <cell r="D843">
            <v>561</v>
          </cell>
          <cell r="E843">
            <v>2034557</v>
          </cell>
          <cell r="F843">
            <v>4773</v>
          </cell>
          <cell r="G843">
            <v>7578506</v>
          </cell>
        </row>
        <row r="844">
          <cell r="A844">
            <v>350500</v>
          </cell>
          <cell r="B844" t="str">
            <v>BARAO DE ANTONINA</v>
          </cell>
          <cell r="C844" t="str">
            <v>SP</v>
          </cell>
        </row>
        <row r="845">
          <cell r="A845">
            <v>411470</v>
          </cell>
          <cell r="B845" t="str">
            <v>MARIA HELENA</v>
          </cell>
          <cell r="C845" t="str">
            <v>PR</v>
          </cell>
          <cell r="F845">
            <v>38709</v>
          </cell>
        </row>
        <row r="846">
          <cell r="A846">
            <v>350290</v>
          </cell>
          <cell r="B846" t="str">
            <v>ARACOIABA DA SERRA</v>
          </cell>
          <cell r="C846" t="str">
            <v>SP</v>
          </cell>
          <cell r="F846">
            <v>16970</v>
          </cell>
          <cell r="G846">
            <v>3322083</v>
          </cell>
        </row>
        <row r="847">
          <cell r="A847">
            <v>431940</v>
          </cell>
          <cell r="B847" t="str">
            <v>SAO PEDRO DO SUL</v>
          </cell>
          <cell r="C847" t="str">
            <v>RS</v>
          </cell>
          <cell r="F847">
            <v>8563</v>
          </cell>
          <cell r="G847">
            <v>525551</v>
          </cell>
        </row>
        <row r="848">
          <cell r="A848">
            <v>317020</v>
          </cell>
          <cell r="B848" t="str">
            <v>UBERLANDIA</v>
          </cell>
          <cell r="C848" t="str">
            <v>MG</v>
          </cell>
          <cell r="F848">
            <v>49237</v>
          </cell>
          <cell r="G848">
            <v>104882</v>
          </cell>
        </row>
        <row r="849">
          <cell r="A849">
            <v>310650</v>
          </cell>
          <cell r="B849" t="str">
            <v>BERILO</v>
          </cell>
          <cell r="C849" t="str">
            <v>MG</v>
          </cell>
          <cell r="F849">
            <v>360</v>
          </cell>
        </row>
        <row r="850">
          <cell r="A850">
            <v>350510</v>
          </cell>
          <cell r="B850" t="str">
            <v>BARBOSA</v>
          </cell>
          <cell r="C850" t="str">
            <v>SP</v>
          </cell>
          <cell r="E850">
            <v>4144602</v>
          </cell>
          <cell r="F850">
            <v>7205</v>
          </cell>
          <cell r="G850">
            <v>2970673</v>
          </cell>
        </row>
        <row r="851">
          <cell r="A851">
            <v>521020</v>
          </cell>
          <cell r="B851" t="str">
            <v>IPORA</v>
          </cell>
          <cell r="C851" t="str">
            <v>GO</v>
          </cell>
          <cell r="D851">
            <v>156654</v>
          </cell>
          <cell r="E851">
            <v>30714760</v>
          </cell>
          <cell r="F851">
            <v>10619</v>
          </cell>
          <cell r="G851">
            <v>18601754</v>
          </cell>
        </row>
        <row r="852">
          <cell r="A852">
            <v>510805</v>
          </cell>
          <cell r="B852" t="str">
            <v>TERRA NOVA DO NORTE</v>
          </cell>
          <cell r="C852" t="str">
            <v>MT</v>
          </cell>
          <cell r="F852">
            <v>5335</v>
          </cell>
          <cell r="G852">
            <v>3837606</v>
          </cell>
        </row>
        <row r="853">
          <cell r="A853">
            <v>354790</v>
          </cell>
          <cell r="B853" t="str">
            <v>SANTO ANTONIO DA ALEGRIA</v>
          </cell>
          <cell r="C853" t="str">
            <v>SP</v>
          </cell>
          <cell r="F853">
            <v>1448</v>
          </cell>
          <cell r="G853">
            <v>2506665</v>
          </cell>
        </row>
        <row r="854">
          <cell r="A854">
            <v>431630</v>
          </cell>
          <cell r="B854" t="str">
            <v>ROQUE GONZALES</v>
          </cell>
          <cell r="C854" t="str">
            <v>RS</v>
          </cell>
          <cell r="F854">
            <v>18217</v>
          </cell>
          <cell r="G854">
            <v>210989</v>
          </cell>
        </row>
        <row r="855">
          <cell r="A855">
            <v>431500</v>
          </cell>
          <cell r="B855" t="str">
            <v>PORTO LUCENA</v>
          </cell>
          <cell r="C855" t="str">
            <v>RS</v>
          </cell>
          <cell r="F855">
            <v>201</v>
          </cell>
          <cell r="G855">
            <v>23794</v>
          </cell>
        </row>
        <row r="856">
          <cell r="A856">
            <v>431505</v>
          </cell>
          <cell r="B856" t="str">
            <v>PORTO MAUA</v>
          </cell>
          <cell r="C856" t="str">
            <v>RS</v>
          </cell>
          <cell r="F856">
            <v>8963</v>
          </cell>
          <cell r="G856">
            <v>3801</v>
          </cell>
        </row>
        <row r="857">
          <cell r="A857">
            <v>432163</v>
          </cell>
          <cell r="B857" t="str">
            <v>TRES ARROIOS</v>
          </cell>
          <cell r="C857" t="str">
            <v>RS</v>
          </cell>
        </row>
        <row r="858">
          <cell r="A858">
            <v>312690</v>
          </cell>
          <cell r="B858" t="str">
            <v>FREI INOCENCIO</v>
          </cell>
          <cell r="C858" t="str">
            <v>MG</v>
          </cell>
          <cell r="F858">
            <v>370</v>
          </cell>
          <cell r="G858">
            <v>8723</v>
          </cell>
        </row>
        <row r="859">
          <cell r="A859">
            <v>315180</v>
          </cell>
          <cell r="B859" t="str">
            <v>POCOS DE CALDAS</v>
          </cell>
          <cell r="C859" t="str">
            <v>MG</v>
          </cell>
          <cell r="F859">
            <v>6043</v>
          </cell>
        </row>
        <row r="860">
          <cell r="A860">
            <v>431860</v>
          </cell>
          <cell r="B860" t="str">
            <v>SAO JOSE DO OURO</v>
          </cell>
          <cell r="C860" t="str">
            <v>RS</v>
          </cell>
        </row>
        <row r="861">
          <cell r="A861">
            <v>421060</v>
          </cell>
          <cell r="B861" t="str">
            <v>MASSARANDUBA</v>
          </cell>
          <cell r="C861" t="str">
            <v>SC</v>
          </cell>
          <cell r="F861">
            <v>8191</v>
          </cell>
          <cell r="G861">
            <v>1619434</v>
          </cell>
        </row>
        <row r="862">
          <cell r="A862">
            <v>431805</v>
          </cell>
          <cell r="B862" t="str">
            <v>SAO DOMINGOS DO SUL</v>
          </cell>
          <cell r="C862" t="str">
            <v>RS</v>
          </cell>
        </row>
        <row r="863">
          <cell r="A863">
            <v>317210</v>
          </cell>
          <cell r="B863" t="str">
            <v>VOLTA GRANDE</v>
          </cell>
          <cell r="C863" t="str">
            <v>MG</v>
          </cell>
          <cell r="F863">
            <v>18028</v>
          </cell>
        </row>
        <row r="864">
          <cell r="A864">
            <v>410425</v>
          </cell>
          <cell r="B864" t="str">
            <v>CAMPO MAGRO</v>
          </cell>
          <cell r="C864" t="str">
            <v>PR</v>
          </cell>
          <cell r="D864">
            <v>220</v>
          </cell>
          <cell r="E864">
            <v>454300</v>
          </cell>
          <cell r="G864">
            <v>641552</v>
          </cell>
        </row>
        <row r="865">
          <cell r="A865">
            <v>315690</v>
          </cell>
          <cell r="B865" t="str">
            <v>SACRAMENTO</v>
          </cell>
          <cell r="C865" t="str">
            <v>MG</v>
          </cell>
          <cell r="F865">
            <v>376</v>
          </cell>
        </row>
        <row r="866">
          <cell r="A866">
            <v>431580</v>
          </cell>
          <cell r="B866" t="str">
            <v>ROCA SALES</v>
          </cell>
          <cell r="C866" t="str">
            <v>RS</v>
          </cell>
          <cell r="E866">
            <v>194271</v>
          </cell>
        </row>
        <row r="867">
          <cell r="A867">
            <v>355080</v>
          </cell>
          <cell r="B867" t="str">
            <v>SAO SEBASTIAO DA GRAMA</v>
          </cell>
          <cell r="C867" t="str">
            <v>SP</v>
          </cell>
        </row>
        <row r="868">
          <cell r="A868">
            <v>313430</v>
          </cell>
          <cell r="B868" t="str">
            <v>ITUMIRIM</v>
          </cell>
          <cell r="C868" t="str">
            <v>MG</v>
          </cell>
          <cell r="F868">
            <v>10</v>
          </cell>
          <cell r="G868">
            <v>88310</v>
          </cell>
        </row>
        <row r="869">
          <cell r="A869">
            <v>311440</v>
          </cell>
          <cell r="B869" t="str">
            <v>CARMO DO RIO CLARO</v>
          </cell>
          <cell r="C869" t="str">
            <v>MG</v>
          </cell>
          <cell r="G869">
            <v>353600</v>
          </cell>
        </row>
        <row r="870">
          <cell r="A870">
            <v>314290</v>
          </cell>
          <cell r="B870" t="str">
            <v>MONTE AZUL</v>
          </cell>
          <cell r="C870" t="str">
            <v>MG</v>
          </cell>
          <cell r="G870">
            <v>3450</v>
          </cell>
        </row>
        <row r="871">
          <cell r="A871">
            <v>314210</v>
          </cell>
          <cell r="B871" t="str">
            <v>MIRADOURO</v>
          </cell>
          <cell r="C871" t="str">
            <v>MG</v>
          </cell>
          <cell r="G871">
            <v>11</v>
          </cell>
        </row>
        <row r="872">
          <cell r="A872">
            <v>312380</v>
          </cell>
          <cell r="B872" t="str">
            <v>ENGENHEIRO NAVARRO</v>
          </cell>
          <cell r="C872" t="str">
            <v>MG</v>
          </cell>
        </row>
        <row r="873">
          <cell r="A873">
            <v>320330</v>
          </cell>
          <cell r="B873" t="str">
            <v>MANTENOPOLIS</v>
          </cell>
          <cell r="C873" t="str">
            <v>ES</v>
          </cell>
        </row>
        <row r="874">
          <cell r="A874">
            <v>314980</v>
          </cell>
          <cell r="B874" t="str">
            <v>PERDIZES</v>
          </cell>
          <cell r="C874" t="str">
            <v>MG</v>
          </cell>
          <cell r="F874">
            <v>40</v>
          </cell>
        </row>
        <row r="875">
          <cell r="A875">
            <v>310020</v>
          </cell>
          <cell r="B875" t="str">
            <v>ABAETE</v>
          </cell>
          <cell r="C875" t="str">
            <v>MG</v>
          </cell>
          <cell r="G875">
            <v>20</v>
          </cell>
        </row>
        <row r="876">
          <cell r="A876">
            <v>312190</v>
          </cell>
          <cell r="B876" t="str">
            <v>DIVINESIA</v>
          </cell>
          <cell r="C876" t="str">
            <v>MG</v>
          </cell>
        </row>
        <row r="877">
          <cell r="A877">
            <v>310070</v>
          </cell>
          <cell r="B877" t="str">
            <v>AGUA COMPRIDA</v>
          </cell>
          <cell r="C877" t="str">
            <v>MG</v>
          </cell>
          <cell r="G877">
            <v>1450</v>
          </cell>
        </row>
        <row r="878">
          <cell r="A878">
            <v>310390</v>
          </cell>
          <cell r="B878" t="str">
            <v>ARAUJOS</v>
          </cell>
          <cell r="C878" t="str">
            <v>MG</v>
          </cell>
        </row>
        <row r="879">
          <cell r="A879">
            <v>312210</v>
          </cell>
          <cell r="B879" t="str">
            <v>DIVINO DAS LARANJEIRAS</v>
          </cell>
          <cell r="C879" t="str">
            <v>MG</v>
          </cell>
        </row>
        <row r="880">
          <cell r="A880">
            <v>421130</v>
          </cell>
          <cell r="B880" t="str">
            <v>NAVEGANTES</v>
          </cell>
          <cell r="C880" t="str">
            <v>SC</v>
          </cell>
          <cell r="D880">
            <v>2386542</v>
          </cell>
          <cell r="F880">
            <v>1091380</v>
          </cell>
        </row>
        <row r="881">
          <cell r="A881">
            <v>431900</v>
          </cell>
          <cell r="B881" t="str">
            <v>SAO MARCOS</v>
          </cell>
          <cell r="C881" t="str">
            <v>RS</v>
          </cell>
        </row>
        <row r="882">
          <cell r="A882">
            <v>422000</v>
          </cell>
          <cell r="B882" t="str">
            <v>BALNEARIO RINCAO</v>
          </cell>
          <cell r="C882" t="str">
            <v>SC</v>
          </cell>
          <cell r="D882">
            <v>215177</v>
          </cell>
          <cell r="F882">
            <v>30498538</v>
          </cell>
        </row>
        <row r="883">
          <cell r="A883">
            <v>420280</v>
          </cell>
          <cell r="B883" t="str">
            <v>BRACO DO NORTE</v>
          </cell>
          <cell r="C883" t="str">
            <v>SC</v>
          </cell>
          <cell r="D883">
            <v>260592</v>
          </cell>
          <cell r="F883">
            <v>173915</v>
          </cell>
        </row>
        <row r="884">
          <cell r="A884">
            <v>355670</v>
          </cell>
          <cell r="B884" t="str">
            <v>VINHEDO</v>
          </cell>
          <cell r="C884" t="str">
            <v>SP</v>
          </cell>
          <cell r="D884">
            <v>908791</v>
          </cell>
          <cell r="E884">
            <v>47949894</v>
          </cell>
          <cell r="F884">
            <v>477879</v>
          </cell>
          <cell r="G884">
            <v>27657667</v>
          </cell>
        </row>
        <row r="885">
          <cell r="A885">
            <v>510335</v>
          </cell>
          <cell r="B885" t="str">
            <v>CONFRESA</v>
          </cell>
          <cell r="C885" t="str">
            <v>MT</v>
          </cell>
          <cell r="D885">
            <v>100844</v>
          </cell>
          <cell r="E885">
            <v>406360</v>
          </cell>
          <cell r="F885">
            <v>11352</v>
          </cell>
        </row>
        <row r="886">
          <cell r="A886">
            <v>410050</v>
          </cell>
          <cell r="B886" t="str">
            <v>ALTONIA</v>
          </cell>
          <cell r="C886" t="str">
            <v>PR</v>
          </cell>
          <cell r="D886">
            <v>18272</v>
          </cell>
          <cell r="F886">
            <v>3949</v>
          </cell>
        </row>
        <row r="887">
          <cell r="A887">
            <v>411575</v>
          </cell>
          <cell r="B887" t="str">
            <v>MAUA DA SERRA</v>
          </cell>
          <cell r="C887" t="str">
            <v>PR</v>
          </cell>
          <cell r="D887">
            <v>16173</v>
          </cell>
          <cell r="E887">
            <v>20147334</v>
          </cell>
          <cell r="F887">
            <v>17600</v>
          </cell>
          <cell r="G887">
            <v>14684437</v>
          </cell>
        </row>
        <row r="888">
          <cell r="A888">
            <v>411300</v>
          </cell>
          <cell r="B888" t="str">
            <v>JUSSARA</v>
          </cell>
          <cell r="C888" t="str">
            <v>PR</v>
          </cell>
          <cell r="D888">
            <v>1222</v>
          </cell>
          <cell r="E888">
            <v>8107765</v>
          </cell>
          <cell r="F888">
            <v>2032</v>
          </cell>
          <cell r="G888">
            <v>3831529</v>
          </cell>
        </row>
        <row r="889">
          <cell r="A889">
            <v>411680</v>
          </cell>
          <cell r="B889" t="str">
            <v>NOVA CANTU</v>
          </cell>
          <cell r="C889" t="str">
            <v>PR</v>
          </cell>
          <cell r="D889">
            <v>44606</v>
          </cell>
          <cell r="E889">
            <v>174890</v>
          </cell>
          <cell r="F889">
            <v>13123</v>
          </cell>
          <cell r="G889">
            <v>9609</v>
          </cell>
        </row>
        <row r="890">
          <cell r="A890">
            <v>431075</v>
          </cell>
          <cell r="B890" t="str">
            <v>IVORA</v>
          </cell>
          <cell r="C890" t="str">
            <v>RS</v>
          </cell>
          <cell r="D890">
            <v>1062</v>
          </cell>
          <cell r="E890">
            <v>229519</v>
          </cell>
          <cell r="F890">
            <v>5796</v>
          </cell>
          <cell r="G890">
            <v>194904</v>
          </cell>
        </row>
        <row r="891">
          <cell r="A891">
            <v>420550</v>
          </cell>
          <cell r="B891" t="str">
            <v>FRAIBURGO</v>
          </cell>
          <cell r="C891" t="str">
            <v>SC</v>
          </cell>
          <cell r="D891">
            <v>442817</v>
          </cell>
          <cell r="E891">
            <v>4225160</v>
          </cell>
          <cell r="F891">
            <v>268964</v>
          </cell>
          <cell r="G891">
            <v>7385023</v>
          </cell>
        </row>
        <row r="892">
          <cell r="A892">
            <v>421145</v>
          </cell>
          <cell r="B892" t="str">
            <v>NOVA ITABERABA</v>
          </cell>
          <cell r="C892" t="str">
            <v>SC</v>
          </cell>
          <cell r="D892">
            <v>56495</v>
          </cell>
          <cell r="E892">
            <v>4157252</v>
          </cell>
          <cell r="F892">
            <v>50252</v>
          </cell>
          <cell r="G892">
            <v>4944180</v>
          </cell>
        </row>
        <row r="893">
          <cell r="A893">
            <v>421200</v>
          </cell>
          <cell r="B893" t="str">
            <v>PALMA SOLA</v>
          </cell>
          <cell r="C893" t="str">
            <v>SC</v>
          </cell>
          <cell r="D893">
            <v>45374</v>
          </cell>
          <cell r="E893">
            <v>4522636</v>
          </cell>
          <cell r="F893">
            <v>75768</v>
          </cell>
          <cell r="G893">
            <v>10584396</v>
          </cell>
        </row>
        <row r="894">
          <cell r="A894">
            <v>421560</v>
          </cell>
          <cell r="B894" t="str">
            <v>SANTA ROSA DE LIMA</v>
          </cell>
          <cell r="C894" t="str">
            <v>SC</v>
          </cell>
          <cell r="D894">
            <v>51835</v>
          </cell>
          <cell r="E894">
            <v>3441527</v>
          </cell>
          <cell r="F894">
            <v>42483</v>
          </cell>
          <cell r="G894">
            <v>3755202</v>
          </cell>
        </row>
        <row r="895">
          <cell r="A895">
            <v>314790</v>
          </cell>
          <cell r="B895" t="str">
            <v>PASSOS</v>
          </cell>
          <cell r="C895" t="str">
            <v>MG</v>
          </cell>
          <cell r="F895">
            <v>29205</v>
          </cell>
          <cell r="G895">
            <v>479321</v>
          </cell>
        </row>
        <row r="896">
          <cell r="A896">
            <v>421730</v>
          </cell>
          <cell r="B896" t="str">
            <v>SAUDADES</v>
          </cell>
          <cell r="C896" t="str">
            <v>SC</v>
          </cell>
          <cell r="F896">
            <v>77621</v>
          </cell>
          <cell r="G896">
            <v>4183021</v>
          </cell>
        </row>
        <row r="897">
          <cell r="A897">
            <v>431530</v>
          </cell>
          <cell r="B897" t="str">
            <v>QUARAI</v>
          </cell>
          <cell r="C897" t="str">
            <v>RS</v>
          </cell>
          <cell r="F897">
            <v>14644</v>
          </cell>
        </row>
        <row r="898">
          <cell r="A898">
            <v>411930</v>
          </cell>
          <cell r="B898" t="str">
            <v>PINHAO</v>
          </cell>
          <cell r="C898" t="str">
            <v>PR</v>
          </cell>
          <cell r="F898">
            <v>40670</v>
          </cell>
          <cell r="G898">
            <v>55567788</v>
          </cell>
        </row>
        <row r="899">
          <cell r="A899">
            <v>420350</v>
          </cell>
          <cell r="B899" t="str">
            <v>CAMPO ERE</v>
          </cell>
          <cell r="C899" t="str">
            <v>SC</v>
          </cell>
          <cell r="F899">
            <v>281153</v>
          </cell>
          <cell r="G899">
            <v>8665051</v>
          </cell>
        </row>
        <row r="900">
          <cell r="A900">
            <v>411240</v>
          </cell>
          <cell r="B900" t="str">
            <v>JAPURA</v>
          </cell>
          <cell r="C900" t="str">
            <v>PR</v>
          </cell>
          <cell r="D900">
            <v>4020</v>
          </cell>
          <cell r="E900">
            <v>3766682</v>
          </cell>
          <cell r="F900">
            <v>5344</v>
          </cell>
          <cell r="G900">
            <v>8357357</v>
          </cell>
        </row>
        <row r="901">
          <cell r="A901">
            <v>430610</v>
          </cell>
          <cell r="B901" t="str">
            <v>CRUZ ALTA</v>
          </cell>
          <cell r="C901" t="str">
            <v>RS</v>
          </cell>
          <cell r="F901">
            <v>125178</v>
          </cell>
          <cell r="G901">
            <v>5127293</v>
          </cell>
        </row>
        <row r="902">
          <cell r="A902">
            <v>313535</v>
          </cell>
          <cell r="B902" t="str">
            <v>JAPONVAR</v>
          </cell>
          <cell r="C902" t="str">
            <v>MG</v>
          </cell>
          <cell r="F902">
            <v>233093</v>
          </cell>
          <cell r="G902">
            <v>2540</v>
          </cell>
        </row>
        <row r="903">
          <cell r="A903">
            <v>314120</v>
          </cell>
          <cell r="B903" t="str">
            <v>MATUTINA</v>
          </cell>
          <cell r="C903" t="str">
            <v>MG</v>
          </cell>
          <cell r="F903">
            <v>412</v>
          </cell>
        </row>
        <row r="904">
          <cell r="A904">
            <v>411870</v>
          </cell>
          <cell r="B904" t="str">
            <v>PAULO FRONTIN</v>
          </cell>
          <cell r="C904" t="str">
            <v>PR</v>
          </cell>
          <cell r="F904">
            <v>14316</v>
          </cell>
          <cell r="G904">
            <v>1879778</v>
          </cell>
        </row>
        <row r="905">
          <cell r="A905">
            <v>317010</v>
          </cell>
          <cell r="B905" t="str">
            <v>UBERABA</v>
          </cell>
          <cell r="C905" t="str">
            <v>MG</v>
          </cell>
          <cell r="F905">
            <v>194939</v>
          </cell>
          <cell r="G905">
            <v>201812</v>
          </cell>
        </row>
        <row r="906">
          <cell r="A906">
            <v>315170</v>
          </cell>
          <cell r="B906" t="str">
            <v>POCO FUNDO</v>
          </cell>
          <cell r="C906" t="str">
            <v>MG</v>
          </cell>
          <cell r="F906">
            <v>27906</v>
          </cell>
        </row>
        <row r="907">
          <cell r="A907">
            <v>354580</v>
          </cell>
          <cell r="B907" t="str">
            <v>SANTA BARBARA D'OESTE</v>
          </cell>
          <cell r="C907" t="str">
            <v>SP</v>
          </cell>
          <cell r="F907">
            <v>52885</v>
          </cell>
        </row>
        <row r="908">
          <cell r="A908">
            <v>352725</v>
          </cell>
          <cell r="B908" t="str">
            <v>LOURDES</v>
          </cell>
          <cell r="C908" t="str">
            <v>SP</v>
          </cell>
          <cell r="D908">
            <v>348</v>
          </cell>
          <cell r="E908">
            <v>4481749</v>
          </cell>
          <cell r="F908">
            <v>1</v>
          </cell>
          <cell r="G908">
            <v>397819</v>
          </cell>
        </row>
        <row r="909">
          <cell r="A909">
            <v>510325</v>
          </cell>
          <cell r="B909" t="str">
            <v>COLNIZA</v>
          </cell>
          <cell r="C909" t="str">
            <v>MT</v>
          </cell>
          <cell r="F909">
            <v>5156</v>
          </cell>
          <cell r="G909">
            <v>5091693</v>
          </cell>
        </row>
        <row r="910">
          <cell r="A910">
            <v>430860</v>
          </cell>
          <cell r="B910" t="str">
            <v>GARIBALDI</v>
          </cell>
          <cell r="C910" t="str">
            <v>RS</v>
          </cell>
        </row>
        <row r="911">
          <cell r="A911">
            <v>317052</v>
          </cell>
          <cell r="B911" t="str">
            <v>URUCUIA</v>
          </cell>
          <cell r="C911" t="str">
            <v>MG</v>
          </cell>
          <cell r="F911">
            <v>254</v>
          </cell>
        </row>
        <row r="912">
          <cell r="A912">
            <v>351490</v>
          </cell>
          <cell r="B912" t="str">
            <v>ELIAS FAUSTO</v>
          </cell>
          <cell r="C912" t="str">
            <v>SP</v>
          </cell>
          <cell r="F912">
            <v>4109</v>
          </cell>
          <cell r="G912">
            <v>2684</v>
          </cell>
        </row>
        <row r="913">
          <cell r="A913">
            <v>313380</v>
          </cell>
          <cell r="B913" t="str">
            <v>ITAUNA</v>
          </cell>
          <cell r="C913" t="str">
            <v>MG</v>
          </cell>
          <cell r="F913">
            <v>81266</v>
          </cell>
          <cell r="G913">
            <v>60</v>
          </cell>
        </row>
        <row r="914">
          <cell r="A914">
            <v>313920</v>
          </cell>
          <cell r="B914" t="str">
            <v>MALACACHETA</v>
          </cell>
          <cell r="C914" t="str">
            <v>MG</v>
          </cell>
          <cell r="F914">
            <v>32898</v>
          </cell>
        </row>
        <row r="915">
          <cell r="A915">
            <v>500660</v>
          </cell>
          <cell r="B915" t="str">
            <v>PONTA PORA</v>
          </cell>
          <cell r="C915" t="str">
            <v>MS</v>
          </cell>
          <cell r="F915">
            <v>11645</v>
          </cell>
          <cell r="G915">
            <v>17881829</v>
          </cell>
        </row>
        <row r="916">
          <cell r="A916">
            <v>313660</v>
          </cell>
          <cell r="B916" t="str">
            <v>NOVA UNIAO</v>
          </cell>
          <cell r="C916" t="str">
            <v>MG</v>
          </cell>
          <cell r="F916">
            <v>262</v>
          </cell>
        </row>
        <row r="917">
          <cell r="A917">
            <v>313190</v>
          </cell>
          <cell r="B917" t="str">
            <v>ITABIRITO</v>
          </cell>
          <cell r="C917" t="str">
            <v>MG</v>
          </cell>
          <cell r="F917">
            <v>151</v>
          </cell>
          <cell r="G917">
            <v>3550511</v>
          </cell>
        </row>
        <row r="918">
          <cell r="A918">
            <v>314340</v>
          </cell>
          <cell r="B918" t="str">
            <v>MONTE SIAO</v>
          </cell>
          <cell r="C918" t="str">
            <v>MG</v>
          </cell>
          <cell r="F918">
            <v>450</v>
          </cell>
        </row>
        <row r="919">
          <cell r="A919">
            <v>316570</v>
          </cell>
          <cell r="B919" t="str">
            <v>SENADOR FIRMINO</v>
          </cell>
          <cell r="C919" t="str">
            <v>MG</v>
          </cell>
          <cell r="F919">
            <v>20</v>
          </cell>
        </row>
        <row r="920">
          <cell r="A920">
            <v>317130</v>
          </cell>
          <cell r="B920" t="str">
            <v>VICOSA</v>
          </cell>
          <cell r="C920" t="str">
            <v>MG</v>
          </cell>
          <cell r="F920">
            <v>1786</v>
          </cell>
        </row>
        <row r="921">
          <cell r="A921">
            <v>313868</v>
          </cell>
          <cell r="B921" t="str">
            <v>LUISLANDIA</v>
          </cell>
          <cell r="C921" t="str">
            <v>MG</v>
          </cell>
          <cell r="F921">
            <v>397</v>
          </cell>
        </row>
        <row r="922">
          <cell r="A922">
            <v>315725</v>
          </cell>
          <cell r="B922" t="str">
            <v>SANTA BARBARA DO LESTE</v>
          </cell>
          <cell r="C922" t="str">
            <v>MG</v>
          </cell>
          <cell r="F922">
            <v>1182</v>
          </cell>
        </row>
        <row r="923">
          <cell r="A923">
            <v>352000</v>
          </cell>
          <cell r="B923" t="str">
            <v>IGARACU DO TIETE</v>
          </cell>
          <cell r="C923" t="str">
            <v>SP</v>
          </cell>
          <cell r="F923">
            <v>930</v>
          </cell>
          <cell r="G923">
            <v>122406</v>
          </cell>
        </row>
        <row r="924">
          <cell r="A924">
            <v>520235</v>
          </cell>
          <cell r="B924" t="str">
            <v>ARENOPOLIS</v>
          </cell>
          <cell r="C924" t="str">
            <v>GO</v>
          </cell>
          <cell r="F924">
            <v>287</v>
          </cell>
          <cell r="G924">
            <v>289127</v>
          </cell>
        </row>
        <row r="925">
          <cell r="A925">
            <v>313800</v>
          </cell>
          <cell r="B925" t="str">
            <v>LARANJAL</v>
          </cell>
          <cell r="C925" t="str">
            <v>MG</v>
          </cell>
          <cell r="F925">
            <v>400</v>
          </cell>
          <cell r="G925">
            <v>1733</v>
          </cell>
        </row>
        <row r="926">
          <cell r="A926">
            <v>110146</v>
          </cell>
          <cell r="B926" t="str">
            <v>PIMENTEIRAS DO OESTE</v>
          </cell>
          <cell r="C926" t="str">
            <v>RO</v>
          </cell>
          <cell r="E926">
            <v>47921</v>
          </cell>
        </row>
        <row r="927">
          <cell r="A927">
            <v>430469</v>
          </cell>
          <cell r="B927" t="str">
            <v>CAPITAO</v>
          </cell>
          <cell r="C927" t="str">
            <v>RS</v>
          </cell>
        </row>
        <row r="928">
          <cell r="A928">
            <v>412110</v>
          </cell>
          <cell r="B928" t="str">
            <v>QUINTA DO SOL</v>
          </cell>
          <cell r="C928" t="str">
            <v>PR</v>
          </cell>
          <cell r="E928">
            <v>20743</v>
          </cell>
        </row>
        <row r="929">
          <cell r="A929">
            <v>353450</v>
          </cell>
          <cell r="B929" t="str">
            <v>OSCAR BRESSANE</v>
          </cell>
          <cell r="C929" t="str">
            <v>SP</v>
          </cell>
          <cell r="G929">
            <v>28570</v>
          </cell>
        </row>
        <row r="930">
          <cell r="A930">
            <v>411210</v>
          </cell>
          <cell r="B930" t="str">
            <v>JANDAIA DO SUL</v>
          </cell>
          <cell r="C930" t="str">
            <v>PR</v>
          </cell>
          <cell r="E930">
            <v>2655</v>
          </cell>
          <cell r="G930">
            <v>11</v>
          </cell>
        </row>
        <row r="931">
          <cell r="A931">
            <v>314260</v>
          </cell>
          <cell r="B931" t="str">
            <v>MONSENHOR PAULO</v>
          </cell>
          <cell r="C931" t="str">
            <v>MG</v>
          </cell>
        </row>
        <row r="932">
          <cell r="A932">
            <v>314370</v>
          </cell>
          <cell r="B932" t="str">
            <v>MORRO DO PILAR</v>
          </cell>
          <cell r="C932" t="str">
            <v>MG</v>
          </cell>
        </row>
        <row r="933">
          <cell r="A933">
            <v>316245</v>
          </cell>
          <cell r="B933" t="str">
            <v>SAO JOAO DAS MISSOES</v>
          </cell>
          <cell r="C933" t="str">
            <v>MG</v>
          </cell>
        </row>
        <row r="934">
          <cell r="A934">
            <v>315450</v>
          </cell>
          <cell r="B934" t="str">
            <v>RIACHO DOS MACHADOS</v>
          </cell>
          <cell r="C934" t="str">
            <v>MG</v>
          </cell>
        </row>
        <row r="935">
          <cell r="A935">
            <v>316370</v>
          </cell>
          <cell r="B935" t="str">
            <v>SAO LOURENCO</v>
          </cell>
          <cell r="C935" t="str">
            <v>MG</v>
          </cell>
        </row>
        <row r="936">
          <cell r="A936">
            <v>311310</v>
          </cell>
          <cell r="B936" t="str">
            <v>CARANAIBA</v>
          </cell>
          <cell r="C936" t="str">
            <v>MG</v>
          </cell>
        </row>
        <row r="937">
          <cell r="A937">
            <v>314250</v>
          </cell>
          <cell r="B937" t="str">
            <v>MONJOLOS</v>
          </cell>
          <cell r="C937" t="str">
            <v>MG</v>
          </cell>
        </row>
        <row r="938">
          <cell r="A938">
            <v>314190</v>
          </cell>
          <cell r="B938" t="str">
            <v>MINDURI</v>
          </cell>
          <cell r="C938" t="str">
            <v>MG</v>
          </cell>
          <cell r="F938">
            <v>5</v>
          </cell>
        </row>
        <row r="939">
          <cell r="A939">
            <v>314500</v>
          </cell>
          <cell r="B939" t="str">
            <v>NOVA PONTE</v>
          </cell>
          <cell r="C939" t="str">
            <v>MG</v>
          </cell>
          <cell r="F939">
            <v>15</v>
          </cell>
        </row>
        <row r="940">
          <cell r="A940">
            <v>431490</v>
          </cell>
          <cell r="B940" t="str">
            <v>PORTO ALEGRE</v>
          </cell>
          <cell r="C940" t="str">
            <v>RS</v>
          </cell>
        </row>
        <row r="941">
          <cell r="A941">
            <v>352940</v>
          </cell>
          <cell r="B941" t="str">
            <v>MAUA</v>
          </cell>
          <cell r="C941" t="str">
            <v>SP</v>
          </cell>
          <cell r="D941">
            <v>57207</v>
          </cell>
          <cell r="E941">
            <v>7539337</v>
          </cell>
          <cell r="F941">
            <v>135065</v>
          </cell>
          <cell r="G941">
            <v>82990850</v>
          </cell>
        </row>
        <row r="942">
          <cell r="A942">
            <v>412480</v>
          </cell>
          <cell r="B942" t="str">
            <v>SAO JOAO</v>
          </cell>
          <cell r="C942" t="str">
            <v>PR</v>
          </cell>
          <cell r="D942">
            <v>3984</v>
          </cell>
          <cell r="E942">
            <v>327891</v>
          </cell>
          <cell r="F942">
            <v>19792</v>
          </cell>
          <cell r="G942">
            <v>123610</v>
          </cell>
        </row>
        <row r="943">
          <cell r="A943">
            <v>521975</v>
          </cell>
          <cell r="B943" t="str">
            <v>SANTO ANTONIO DO DESCOBERTO</v>
          </cell>
          <cell r="C943" t="str">
            <v>GO</v>
          </cell>
          <cell r="F943">
            <v>68358</v>
          </cell>
          <cell r="G943">
            <v>16336876</v>
          </cell>
        </row>
        <row r="944">
          <cell r="A944">
            <v>353940</v>
          </cell>
          <cell r="B944" t="str">
            <v>PIRATININGA</v>
          </cell>
          <cell r="C944" t="str">
            <v>SP</v>
          </cell>
          <cell r="D944">
            <v>311381</v>
          </cell>
          <cell r="E944">
            <v>8919086</v>
          </cell>
          <cell r="F944">
            <v>175490</v>
          </cell>
          <cell r="G944">
            <v>5345969</v>
          </cell>
        </row>
        <row r="945">
          <cell r="A945">
            <v>420380</v>
          </cell>
          <cell r="B945" t="str">
            <v>CANOINHAS</v>
          </cell>
          <cell r="C945" t="str">
            <v>SC</v>
          </cell>
          <cell r="D945">
            <v>405199</v>
          </cell>
          <cell r="E945">
            <v>33080769</v>
          </cell>
          <cell r="F945">
            <v>311024</v>
          </cell>
          <cell r="G945">
            <v>20027338</v>
          </cell>
        </row>
        <row r="946">
          <cell r="A946">
            <v>421350</v>
          </cell>
          <cell r="B946" t="str">
            <v>PORTO BELO</v>
          </cell>
          <cell r="C946" t="str">
            <v>SC</v>
          </cell>
          <cell r="D946">
            <v>583677</v>
          </cell>
          <cell r="F946">
            <v>298557</v>
          </cell>
        </row>
        <row r="947">
          <cell r="A947">
            <v>352570</v>
          </cell>
          <cell r="B947" t="str">
            <v>JOSE BONIFACIO</v>
          </cell>
          <cell r="C947" t="str">
            <v>SP</v>
          </cell>
          <cell r="D947">
            <v>790980</v>
          </cell>
          <cell r="E947">
            <v>75824019</v>
          </cell>
          <cell r="F947">
            <v>842363</v>
          </cell>
          <cell r="G947">
            <v>53749626</v>
          </cell>
        </row>
        <row r="948">
          <cell r="A948">
            <v>421225</v>
          </cell>
          <cell r="B948" t="str">
            <v>PASSO DE TORRES</v>
          </cell>
          <cell r="C948" t="str">
            <v>SC</v>
          </cell>
          <cell r="D948">
            <v>141353</v>
          </cell>
          <cell r="E948">
            <v>37850689</v>
          </cell>
          <cell r="F948">
            <v>56748</v>
          </cell>
          <cell r="G948">
            <v>28077537</v>
          </cell>
        </row>
        <row r="949">
          <cell r="A949">
            <v>411320</v>
          </cell>
          <cell r="B949" t="str">
            <v>LAPA</v>
          </cell>
          <cell r="C949" t="str">
            <v>PR</v>
          </cell>
          <cell r="D949">
            <v>1465</v>
          </cell>
          <cell r="E949">
            <v>18377801</v>
          </cell>
          <cell r="F949">
            <v>1103</v>
          </cell>
          <cell r="G949">
            <v>16219360</v>
          </cell>
        </row>
        <row r="950">
          <cell r="A950">
            <v>353200</v>
          </cell>
          <cell r="B950" t="str">
            <v>MORUNGABA</v>
          </cell>
          <cell r="C950" t="str">
            <v>SP</v>
          </cell>
          <cell r="D950">
            <v>34398</v>
          </cell>
          <cell r="E950">
            <v>3430752</v>
          </cell>
        </row>
        <row r="951">
          <cell r="A951">
            <v>521040</v>
          </cell>
          <cell r="B951" t="str">
            <v>ITABERAI</v>
          </cell>
          <cell r="C951" t="str">
            <v>GO</v>
          </cell>
          <cell r="D951">
            <v>98420</v>
          </cell>
          <cell r="E951">
            <v>60283</v>
          </cell>
          <cell r="F951">
            <v>64477</v>
          </cell>
          <cell r="G951">
            <v>313462</v>
          </cell>
        </row>
        <row r="952">
          <cell r="A952">
            <v>353510</v>
          </cell>
          <cell r="B952" t="str">
            <v>PALMARES PAULISTA</v>
          </cell>
          <cell r="C952" t="str">
            <v>SP</v>
          </cell>
          <cell r="D952">
            <v>118532</v>
          </cell>
          <cell r="E952">
            <v>7626681</v>
          </cell>
          <cell r="F952">
            <v>84290</v>
          </cell>
          <cell r="G952">
            <v>4874995</v>
          </cell>
        </row>
        <row r="953">
          <cell r="A953">
            <v>510190</v>
          </cell>
          <cell r="B953" t="str">
            <v>BRASNORTE</v>
          </cell>
          <cell r="C953" t="str">
            <v>MT</v>
          </cell>
          <cell r="D953">
            <v>111052</v>
          </cell>
          <cell r="E953">
            <v>567935</v>
          </cell>
          <cell r="F953">
            <v>62481</v>
          </cell>
        </row>
        <row r="954">
          <cell r="A954">
            <v>421505</v>
          </cell>
          <cell r="B954" t="str">
            <v>RIO RUFINO</v>
          </cell>
          <cell r="C954" t="str">
            <v>SC</v>
          </cell>
          <cell r="D954">
            <v>15342</v>
          </cell>
          <cell r="E954">
            <v>9273903</v>
          </cell>
          <cell r="F954">
            <v>4844</v>
          </cell>
          <cell r="G954">
            <v>8892293</v>
          </cell>
        </row>
        <row r="955">
          <cell r="A955">
            <v>354900</v>
          </cell>
          <cell r="B955" t="str">
            <v>SAO FRANCISCO</v>
          </cell>
          <cell r="C955" t="str">
            <v>SP</v>
          </cell>
          <cell r="D955">
            <v>3361</v>
          </cell>
          <cell r="E955">
            <v>6440589</v>
          </cell>
          <cell r="F955">
            <v>2466</v>
          </cell>
          <cell r="G955">
            <v>4067452</v>
          </cell>
        </row>
        <row r="956">
          <cell r="A956">
            <v>430800</v>
          </cell>
          <cell r="B956" t="str">
            <v>FAXINAL DO SOTURNO</v>
          </cell>
          <cell r="C956" t="str">
            <v>RS</v>
          </cell>
          <cell r="D956">
            <v>3080</v>
          </cell>
          <cell r="E956">
            <v>269134</v>
          </cell>
          <cell r="F956">
            <v>2332</v>
          </cell>
          <cell r="G956">
            <v>256184</v>
          </cell>
        </row>
        <row r="957">
          <cell r="A957">
            <v>432170</v>
          </cell>
          <cell r="B957" t="str">
            <v>TRES COROAS</v>
          </cell>
          <cell r="C957" t="str">
            <v>RS</v>
          </cell>
          <cell r="F957">
            <v>301366</v>
          </cell>
          <cell r="G957">
            <v>19178895</v>
          </cell>
        </row>
        <row r="958">
          <cell r="A958">
            <v>353350</v>
          </cell>
          <cell r="B958" t="str">
            <v>NOVO HORIZONTE</v>
          </cell>
          <cell r="C958" t="str">
            <v>SP</v>
          </cell>
          <cell r="D958">
            <v>86092</v>
          </cell>
          <cell r="E958">
            <v>9972304</v>
          </cell>
          <cell r="F958">
            <v>154222</v>
          </cell>
          <cell r="G958">
            <v>29019189</v>
          </cell>
        </row>
        <row r="959">
          <cell r="A959">
            <v>510040</v>
          </cell>
          <cell r="B959" t="str">
            <v>ALTO GARCAS</v>
          </cell>
          <cell r="C959" t="str">
            <v>MT</v>
          </cell>
          <cell r="D959">
            <v>1824</v>
          </cell>
          <cell r="E959">
            <v>293988</v>
          </cell>
          <cell r="F959">
            <v>8881</v>
          </cell>
        </row>
        <row r="960">
          <cell r="A960">
            <v>410730</v>
          </cell>
          <cell r="B960" t="str">
            <v>DOUTOR CAMARGO</v>
          </cell>
          <cell r="C960" t="str">
            <v>PR</v>
          </cell>
          <cell r="F960">
            <v>66325</v>
          </cell>
        </row>
        <row r="961">
          <cell r="A961">
            <v>421930</v>
          </cell>
          <cell r="B961" t="str">
            <v>VIDEIRA</v>
          </cell>
          <cell r="C961" t="str">
            <v>SC</v>
          </cell>
          <cell r="F961">
            <v>336679</v>
          </cell>
          <cell r="G961">
            <v>22632441</v>
          </cell>
        </row>
        <row r="962">
          <cell r="A962">
            <v>314630</v>
          </cell>
          <cell r="B962" t="str">
            <v>PADRE PARAISO</v>
          </cell>
          <cell r="C962" t="str">
            <v>MG</v>
          </cell>
          <cell r="F962">
            <v>12028</v>
          </cell>
        </row>
        <row r="963">
          <cell r="A963">
            <v>421625</v>
          </cell>
          <cell r="B963" t="str">
            <v>SAO JOAO DO OESTE</v>
          </cell>
          <cell r="C963" t="str">
            <v>SC</v>
          </cell>
          <cell r="F963">
            <v>72995</v>
          </cell>
          <cell r="G963">
            <v>2789709</v>
          </cell>
        </row>
        <row r="964">
          <cell r="A964">
            <v>420215</v>
          </cell>
          <cell r="B964" t="str">
            <v>BELMONTE</v>
          </cell>
          <cell r="C964" t="str">
            <v>SC</v>
          </cell>
          <cell r="F964">
            <v>36557</v>
          </cell>
          <cell r="G964">
            <v>1540975</v>
          </cell>
        </row>
        <row r="965">
          <cell r="A965">
            <v>313670</v>
          </cell>
          <cell r="B965" t="str">
            <v>JUIZ DE FORA</v>
          </cell>
          <cell r="C965" t="str">
            <v>MG</v>
          </cell>
          <cell r="F965">
            <v>36955</v>
          </cell>
          <cell r="G965">
            <v>1768949</v>
          </cell>
        </row>
        <row r="966">
          <cell r="A966">
            <v>314700</v>
          </cell>
          <cell r="B966" t="str">
            <v>PARACATU</v>
          </cell>
          <cell r="C966" t="str">
            <v>MG</v>
          </cell>
          <cell r="F966">
            <v>16414</v>
          </cell>
          <cell r="G966">
            <v>199294</v>
          </cell>
        </row>
        <row r="967">
          <cell r="A967">
            <v>312160</v>
          </cell>
          <cell r="B967" t="str">
            <v>DIAMANTINA</v>
          </cell>
          <cell r="C967" t="str">
            <v>MG</v>
          </cell>
          <cell r="F967">
            <v>52994</v>
          </cell>
          <cell r="G967">
            <v>595898</v>
          </cell>
        </row>
        <row r="968">
          <cell r="A968">
            <v>320340</v>
          </cell>
          <cell r="B968" t="str">
            <v>MIMOSO DO SUL</v>
          </cell>
          <cell r="C968" t="str">
            <v>ES</v>
          </cell>
        </row>
        <row r="969">
          <cell r="A969">
            <v>420510</v>
          </cell>
          <cell r="B969" t="str">
            <v>DONA EMMA</v>
          </cell>
          <cell r="C969" t="str">
            <v>SC</v>
          </cell>
          <cell r="D969">
            <v>545</v>
          </cell>
          <cell r="F969">
            <v>520</v>
          </cell>
        </row>
        <row r="970">
          <cell r="A970">
            <v>310660</v>
          </cell>
          <cell r="B970" t="str">
            <v>BERTOPOLIS</v>
          </cell>
          <cell r="C970" t="str">
            <v>MG</v>
          </cell>
          <cell r="F970">
            <v>15</v>
          </cell>
        </row>
        <row r="971">
          <cell r="A971">
            <v>431070</v>
          </cell>
          <cell r="B971" t="str">
            <v>ITATIBA DO SUL</v>
          </cell>
          <cell r="C971" t="str">
            <v>RS</v>
          </cell>
        </row>
        <row r="972">
          <cell r="A972">
            <v>315320</v>
          </cell>
          <cell r="B972" t="str">
            <v>PRESIDENTE JUSCELINO</v>
          </cell>
          <cell r="C972" t="str">
            <v>MG</v>
          </cell>
          <cell r="F972">
            <v>715</v>
          </cell>
        </row>
        <row r="973">
          <cell r="A973">
            <v>350080</v>
          </cell>
          <cell r="B973" t="str">
            <v>ALFREDO MARCONDES</v>
          </cell>
          <cell r="C973" t="str">
            <v>SP</v>
          </cell>
          <cell r="F973">
            <v>460</v>
          </cell>
          <cell r="G973">
            <v>2897093</v>
          </cell>
        </row>
        <row r="974">
          <cell r="A974">
            <v>431790</v>
          </cell>
          <cell r="B974" t="str">
            <v>SANTO CRISTO</v>
          </cell>
          <cell r="C974" t="str">
            <v>RS</v>
          </cell>
          <cell r="D974">
            <v>474</v>
          </cell>
          <cell r="F974">
            <v>40</v>
          </cell>
          <cell r="G974">
            <v>11880</v>
          </cell>
        </row>
        <row r="975">
          <cell r="A975">
            <v>330120</v>
          </cell>
          <cell r="B975" t="str">
            <v>CARMO</v>
          </cell>
          <cell r="C975" t="str">
            <v>RJ</v>
          </cell>
          <cell r="F975">
            <v>210</v>
          </cell>
          <cell r="G975">
            <v>1035134</v>
          </cell>
        </row>
        <row r="976">
          <cell r="A976">
            <v>312720</v>
          </cell>
          <cell r="B976" t="str">
            <v>FUNILANDIA</v>
          </cell>
          <cell r="C976" t="str">
            <v>MG</v>
          </cell>
          <cell r="F976">
            <v>627</v>
          </cell>
        </row>
        <row r="977">
          <cell r="A977">
            <v>314437</v>
          </cell>
          <cell r="B977" t="str">
            <v>NATALANDIA</v>
          </cell>
          <cell r="C977" t="str">
            <v>MG</v>
          </cell>
          <cell r="F977">
            <v>524</v>
          </cell>
        </row>
        <row r="978">
          <cell r="A978">
            <v>432237</v>
          </cell>
          <cell r="B978" t="str">
            <v>UNISTALDA</v>
          </cell>
          <cell r="C978" t="str">
            <v>RS</v>
          </cell>
        </row>
        <row r="979">
          <cell r="A979">
            <v>312090</v>
          </cell>
          <cell r="B979" t="str">
            <v>CURVELO</v>
          </cell>
          <cell r="C979" t="str">
            <v>MG</v>
          </cell>
          <cell r="F979">
            <v>135443</v>
          </cell>
        </row>
        <row r="980">
          <cell r="A980">
            <v>311200</v>
          </cell>
          <cell r="B980" t="str">
            <v>CANDEIAS</v>
          </cell>
          <cell r="C980" t="str">
            <v>MG</v>
          </cell>
          <cell r="F980">
            <v>110</v>
          </cell>
        </row>
        <row r="981">
          <cell r="A981">
            <v>355400</v>
          </cell>
          <cell r="B981" t="str">
            <v>TATUI</v>
          </cell>
          <cell r="C981" t="str">
            <v>SP</v>
          </cell>
          <cell r="E981">
            <v>136953</v>
          </cell>
          <cell r="G981">
            <v>564</v>
          </cell>
        </row>
        <row r="982">
          <cell r="A982">
            <v>412720</v>
          </cell>
          <cell r="B982" t="str">
            <v>TERRA BOA</v>
          </cell>
          <cell r="C982" t="str">
            <v>PR</v>
          </cell>
          <cell r="E982">
            <v>2239784</v>
          </cell>
        </row>
        <row r="983">
          <cell r="A983">
            <v>311050</v>
          </cell>
          <cell r="B983" t="str">
            <v>CAMANDUCAIA</v>
          </cell>
          <cell r="C983" t="str">
            <v>MG</v>
          </cell>
          <cell r="G983">
            <v>653</v>
          </cell>
        </row>
        <row r="984">
          <cell r="A984">
            <v>353500</v>
          </cell>
          <cell r="B984" t="str">
            <v>PALESTINA</v>
          </cell>
          <cell r="C984" t="str">
            <v>SP</v>
          </cell>
        </row>
        <row r="985">
          <cell r="A985">
            <v>320530</v>
          </cell>
          <cell r="B985" t="str">
            <v>VITORIA</v>
          </cell>
          <cell r="C985" t="str">
            <v>ES</v>
          </cell>
        </row>
        <row r="986">
          <cell r="A986">
            <v>310970</v>
          </cell>
          <cell r="B986" t="str">
            <v>CACHOEIRA DE MINAS</v>
          </cell>
          <cell r="C986" t="str">
            <v>MG</v>
          </cell>
        </row>
        <row r="987">
          <cell r="A987">
            <v>311320</v>
          </cell>
          <cell r="B987" t="str">
            <v>CARANDAI</v>
          </cell>
          <cell r="C987" t="str">
            <v>MG</v>
          </cell>
          <cell r="F987">
            <v>14</v>
          </cell>
        </row>
        <row r="988">
          <cell r="A988">
            <v>314587</v>
          </cell>
          <cell r="B988" t="str">
            <v>ORIZANIA</v>
          </cell>
          <cell r="C988" t="str">
            <v>MG</v>
          </cell>
          <cell r="F988">
            <v>1133</v>
          </cell>
        </row>
        <row r="989">
          <cell r="A989">
            <v>315280</v>
          </cell>
          <cell r="B989" t="str">
            <v>PRATA</v>
          </cell>
          <cell r="C989" t="str">
            <v>MG</v>
          </cell>
        </row>
        <row r="990">
          <cell r="A990">
            <v>311620</v>
          </cell>
          <cell r="B990" t="str">
            <v>CHIADOR</v>
          </cell>
          <cell r="C990" t="str">
            <v>MG</v>
          </cell>
        </row>
        <row r="991">
          <cell r="A991">
            <v>350590</v>
          </cell>
          <cell r="B991" t="str">
            <v>BATATAIS</v>
          </cell>
          <cell r="C991" t="str">
            <v>SP</v>
          </cell>
          <cell r="D991">
            <v>1063138</v>
          </cell>
          <cell r="E991">
            <v>94797387</v>
          </cell>
          <cell r="F991">
            <v>380219</v>
          </cell>
          <cell r="G991">
            <v>61291537</v>
          </cell>
        </row>
        <row r="992">
          <cell r="A992">
            <v>431930</v>
          </cell>
          <cell r="B992" t="str">
            <v>SAO PAULO DAS MISSOES</v>
          </cell>
          <cell r="C992" t="str">
            <v>RS</v>
          </cell>
          <cell r="D992">
            <v>26729</v>
          </cell>
          <cell r="E992">
            <v>102261</v>
          </cell>
          <cell r="F992">
            <v>35576</v>
          </cell>
          <cell r="G992">
            <v>51778</v>
          </cell>
        </row>
        <row r="993">
          <cell r="A993">
            <v>320455</v>
          </cell>
          <cell r="B993" t="str">
            <v>SANTA MARIA DE JETIBA</v>
          </cell>
          <cell r="C993" t="str">
            <v>ES</v>
          </cell>
        </row>
        <row r="994">
          <cell r="A994">
            <v>421260</v>
          </cell>
          <cell r="B994" t="str">
            <v>PERITIBA</v>
          </cell>
          <cell r="C994" t="str">
            <v>SC</v>
          </cell>
          <cell r="D994">
            <v>4212</v>
          </cell>
          <cell r="E994">
            <v>400960</v>
          </cell>
          <cell r="F994">
            <v>9926</v>
          </cell>
          <cell r="G994">
            <v>1876840</v>
          </cell>
        </row>
        <row r="995">
          <cell r="A995">
            <v>430468</v>
          </cell>
          <cell r="B995" t="str">
            <v>CAPELA DE SANTANA</v>
          </cell>
          <cell r="C995" t="str">
            <v>RS</v>
          </cell>
          <cell r="D995">
            <v>1274</v>
          </cell>
          <cell r="E995">
            <v>3506673</v>
          </cell>
          <cell r="F995">
            <v>6334</v>
          </cell>
          <cell r="G995">
            <v>1865463</v>
          </cell>
        </row>
        <row r="996">
          <cell r="A996">
            <v>410725</v>
          </cell>
          <cell r="B996" t="str">
            <v>DOURADINA</v>
          </cell>
          <cell r="C996" t="str">
            <v>PR</v>
          </cell>
          <cell r="D996">
            <v>162809</v>
          </cell>
          <cell r="E996">
            <v>13672756</v>
          </cell>
          <cell r="F996">
            <v>84656</v>
          </cell>
          <cell r="G996">
            <v>11054562</v>
          </cell>
        </row>
        <row r="997">
          <cell r="A997">
            <v>410445</v>
          </cell>
          <cell r="B997" t="str">
            <v>CANTAGALO</v>
          </cell>
          <cell r="C997" t="str">
            <v>PR</v>
          </cell>
          <cell r="D997">
            <v>469576</v>
          </cell>
          <cell r="E997">
            <v>31090089</v>
          </cell>
          <cell r="F997">
            <v>407283</v>
          </cell>
          <cell r="G997">
            <v>32873727</v>
          </cell>
        </row>
        <row r="998">
          <cell r="A998">
            <v>430960</v>
          </cell>
          <cell r="B998" t="str">
            <v>HORIZONTINA</v>
          </cell>
          <cell r="C998" t="str">
            <v>RS</v>
          </cell>
          <cell r="D998">
            <v>5745</v>
          </cell>
          <cell r="F998">
            <v>6144</v>
          </cell>
        </row>
        <row r="999">
          <cell r="A999">
            <v>430780</v>
          </cell>
          <cell r="B999" t="str">
            <v>ESTRELA</v>
          </cell>
          <cell r="C999" t="str">
            <v>RS</v>
          </cell>
          <cell r="D999">
            <v>5550</v>
          </cell>
          <cell r="E999">
            <v>45325990</v>
          </cell>
          <cell r="F999">
            <v>15383</v>
          </cell>
          <cell r="G999">
            <v>38618784</v>
          </cell>
        </row>
        <row r="1000">
          <cell r="A1000">
            <v>410337</v>
          </cell>
          <cell r="B1000" t="str">
            <v>BRASILANDIA DO SUL</v>
          </cell>
          <cell r="C1000" t="str">
            <v>PR</v>
          </cell>
          <cell r="D1000">
            <v>11852</v>
          </cell>
          <cell r="E1000">
            <v>5893653</v>
          </cell>
          <cell r="F1000">
            <v>7475</v>
          </cell>
          <cell r="G1000">
            <v>2946940</v>
          </cell>
        </row>
        <row r="1001">
          <cell r="A1001">
            <v>355000</v>
          </cell>
          <cell r="B1001" t="str">
            <v>SAO LUIS DO PARAITINGA</v>
          </cell>
          <cell r="C1001" t="str">
            <v>SP</v>
          </cell>
          <cell r="D1001">
            <v>58439</v>
          </cell>
          <cell r="E1001">
            <v>14327777</v>
          </cell>
          <cell r="F1001">
            <v>64185</v>
          </cell>
          <cell r="G1001">
            <v>13451115</v>
          </cell>
        </row>
        <row r="1002">
          <cell r="A1002">
            <v>320420</v>
          </cell>
          <cell r="B1002" t="str">
            <v>PIUMA</v>
          </cell>
          <cell r="C1002" t="str">
            <v>ES</v>
          </cell>
        </row>
        <row r="1003">
          <cell r="A1003">
            <v>350470</v>
          </cell>
          <cell r="B1003" t="str">
            <v>BALBINOS</v>
          </cell>
          <cell r="C1003" t="str">
            <v>SP</v>
          </cell>
          <cell r="D1003">
            <v>2321</v>
          </cell>
          <cell r="F1003">
            <v>771</v>
          </cell>
          <cell r="G1003">
            <v>11850</v>
          </cell>
        </row>
        <row r="1004">
          <cell r="A1004">
            <v>432035</v>
          </cell>
          <cell r="B1004" t="str">
            <v>SENTINELA DO SUL</v>
          </cell>
          <cell r="C1004" t="str">
            <v>RS</v>
          </cell>
          <cell r="D1004">
            <v>1552</v>
          </cell>
          <cell r="E1004">
            <v>657900</v>
          </cell>
          <cell r="F1004">
            <v>1925</v>
          </cell>
          <cell r="G1004">
            <v>1266496</v>
          </cell>
        </row>
        <row r="1005">
          <cell r="A1005">
            <v>355410</v>
          </cell>
          <cell r="B1005" t="str">
            <v>TAUBATE</v>
          </cell>
          <cell r="C1005" t="str">
            <v>SP</v>
          </cell>
          <cell r="D1005">
            <v>2961993</v>
          </cell>
          <cell r="E1005">
            <v>335968306</v>
          </cell>
          <cell r="F1005">
            <v>1076808</v>
          </cell>
          <cell r="G1005">
            <v>165444553</v>
          </cell>
        </row>
        <row r="1006">
          <cell r="A1006">
            <v>420870</v>
          </cell>
          <cell r="B1006" t="str">
            <v>JACINTO MACHADO</v>
          </cell>
          <cell r="C1006" t="str">
            <v>SC</v>
          </cell>
          <cell r="D1006">
            <v>40399</v>
          </cell>
          <cell r="E1006">
            <v>71177828</v>
          </cell>
          <cell r="F1006">
            <v>1406</v>
          </cell>
          <cell r="G1006">
            <v>15109724</v>
          </cell>
        </row>
        <row r="1007">
          <cell r="A1007">
            <v>510370</v>
          </cell>
          <cell r="B1007" t="str">
            <v>FELIZ NATAL</v>
          </cell>
          <cell r="C1007" t="str">
            <v>MT</v>
          </cell>
          <cell r="D1007">
            <v>806</v>
          </cell>
          <cell r="E1007">
            <v>960121</v>
          </cell>
          <cell r="F1007">
            <v>81350</v>
          </cell>
          <cell r="G1007">
            <v>16428494</v>
          </cell>
        </row>
        <row r="1008">
          <cell r="A1008">
            <v>420140</v>
          </cell>
          <cell r="B1008" t="str">
            <v>ARARANGUA</v>
          </cell>
          <cell r="C1008" t="str">
            <v>SC</v>
          </cell>
          <cell r="D1008">
            <v>5</v>
          </cell>
          <cell r="E1008">
            <v>228795</v>
          </cell>
          <cell r="F1008">
            <v>233962</v>
          </cell>
          <cell r="G1008">
            <v>6527620</v>
          </cell>
        </row>
        <row r="1009">
          <cell r="A1009">
            <v>420250</v>
          </cell>
          <cell r="B1009" t="str">
            <v>BOM JARDIM DA SERRA</v>
          </cell>
          <cell r="C1009" t="str">
            <v>SC</v>
          </cell>
          <cell r="D1009">
            <v>16538</v>
          </cell>
          <cell r="F1009">
            <v>52974</v>
          </cell>
          <cell r="G1009">
            <v>290864</v>
          </cell>
        </row>
        <row r="1010">
          <cell r="A1010">
            <v>354460</v>
          </cell>
          <cell r="B1010" t="str">
            <v>SABINO</v>
          </cell>
          <cell r="C1010" t="str">
            <v>SP</v>
          </cell>
          <cell r="D1010">
            <v>5713</v>
          </cell>
          <cell r="E1010">
            <v>9095239</v>
          </cell>
          <cell r="F1010">
            <v>8298</v>
          </cell>
          <cell r="G1010">
            <v>6170724</v>
          </cell>
        </row>
        <row r="1011">
          <cell r="A1011">
            <v>354120</v>
          </cell>
          <cell r="B1011" t="str">
            <v>PRESIDENTE BERNARDES</v>
          </cell>
          <cell r="C1011" t="str">
            <v>SP</v>
          </cell>
          <cell r="F1011">
            <v>13794</v>
          </cell>
          <cell r="G1011">
            <v>1833394</v>
          </cell>
        </row>
        <row r="1012">
          <cell r="A1012">
            <v>421915</v>
          </cell>
          <cell r="B1012" t="str">
            <v>VARGEM</v>
          </cell>
          <cell r="C1012" t="str">
            <v>SC</v>
          </cell>
          <cell r="F1012">
            <v>5559</v>
          </cell>
        </row>
        <row r="1013">
          <cell r="A1013">
            <v>412030</v>
          </cell>
          <cell r="B1013" t="str">
            <v>PORTO VITORIA</v>
          </cell>
          <cell r="C1013" t="str">
            <v>PR</v>
          </cell>
          <cell r="F1013">
            <v>13127</v>
          </cell>
          <cell r="G1013">
            <v>691549</v>
          </cell>
        </row>
        <row r="1014">
          <cell r="A1014">
            <v>313020</v>
          </cell>
          <cell r="B1014" t="str">
            <v>IGARATINGA</v>
          </cell>
          <cell r="C1014" t="str">
            <v>MG</v>
          </cell>
          <cell r="F1014">
            <v>8069</v>
          </cell>
          <cell r="G1014">
            <v>4654</v>
          </cell>
        </row>
        <row r="1015">
          <cell r="A1015">
            <v>410240</v>
          </cell>
          <cell r="B1015" t="str">
            <v>BANDEIRANTES</v>
          </cell>
          <cell r="C1015" t="str">
            <v>PR</v>
          </cell>
          <cell r="D1015">
            <v>314761</v>
          </cell>
          <cell r="E1015">
            <v>40598055</v>
          </cell>
          <cell r="F1015">
            <v>465782</v>
          </cell>
          <cell r="G1015">
            <v>101450072</v>
          </cell>
        </row>
        <row r="1016">
          <cell r="A1016">
            <v>315053</v>
          </cell>
          <cell r="B1016" t="str">
            <v>PINGO-D'AGUA</v>
          </cell>
          <cell r="C1016" t="str">
            <v>MG</v>
          </cell>
          <cell r="F1016">
            <v>9990</v>
          </cell>
        </row>
        <row r="1017">
          <cell r="A1017">
            <v>313770</v>
          </cell>
          <cell r="B1017" t="str">
            <v>LAJINHA</v>
          </cell>
          <cell r="C1017" t="str">
            <v>MG</v>
          </cell>
          <cell r="F1017">
            <v>12613</v>
          </cell>
        </row>
        <row r="1018">
          <cell r="A1018">
            <v>355660</v>
          </cell>
          <cell r="B1018" t="str">
            <v>VERA CRUZ</v>
          </cell>
          <cell r="C1018" t="str">
            <v>SP</v>
          </cell>
          <cell r="D1018">
            <v>165</v>
          </cell>
          <cell r="E1018">
            <v>3730349</v>
          </cell>
          <cell r="F1018">
            <v>7440</v>
          </cell>
          <cell r="G1018">
            <v>2610154</v>
          </cell>
        </row>
        <row r="1019">
          <cell r="A1019">
            <v>421740</v>
          </cell>
          <cell r="B1019" t="str">
            <v>SCHROEDER</v>
          </cell>
          <cell r="C1019" t="str">
            <v>SC</v>
          </cell>
          <cell r="F1019">
            <v>20083</v>
          </cell>
          <cell r="G1019">
            <v>3667470</v>
          </cell>
        </row>
        <row r="1020">
          <cell r="A1020">
            <v>355020</v>
          </cell>
          <cell r="B1020" t="str">
            <v>SAO MIGUEL ARCANJO</v>
          </cell>
          <cell r="C1020" t="str">
            <v>SP</v>
          </cell>
          <cell r="F1020">
            <v>63916</v>
          </cell>
          <cell r="G1020">
            <v>3864546</v>
          </cell>
        </row>
        <row r="1021">
          <cell r="A1021">
            <v>352050</v>
          </cell>
          <cell r="B1021" t="str">
            <v>INDAIATUBA</v>
          </cell>
          <cell r="C1021" t="str">
            <v>SP</v>
          </cell>
          <cell r="F1021">
            <v>391776</v>
          </cell>
          <cell r="G1021">
            <v>556307473</v>
          </cell>
        </row>
        <row r="1022">
          <cell r="A1022">
            <v>315015</v>
          </cell>
          <cell r="B1022" t="str">
            <v>PIEDADE DE CARATINGA</v>
          </cell>
          <cell r="C1022" t="str">
            <v>MG</v>
          </cell>
          <cell r="F1022">
            <v>803</v>
          </cell>
        </row>
        <row r="1023">
          <cell r="A1023">
            <v>315250</v>
          </cell>
          <cell r="B1023" t="str">
            <v>POUSO ALEGRE</v>
          </cell>
          <cell r="C1023" t="str">
            <v>MG</v>
          </cell>
          <cell r="F1023">
            <v>17124</v>
          </cell>
        </row>
        <row r="1024">
          <cell r="A1024">
            <v>312420</v>
          </cell>
          <cell r="B1024" t="str">
            <v>ESPERA FELIZ</v>
          </cell>
          <cell r="C1024" t="str">
            <v>MG</v>
          </cell>
          <cell r="F1024">
            <v>1160</v>
          </cell>
          <cell r="G1024">
            <v>127380</v>
          </cell>
        </row>
        <row r="1025">
          <cell r="A1025">
            <v>410400</v>
          </cell>
          <cell r="B1025" t="str">
            <v>CAMPINA GRANDE DO SUL</v>
          </cell>
          <cell r="C1025" t="str">
            <v>PR</v>
          </cell>
          <cell r="F1025">
            <v>3845</v>
          </cell>
          <cell r="G1025">
            <v>407316</v>
          </cell>
        </row>
        <row r="1026">
          <cell r="A1026">
            <v>312310</v>
          </cell>
          <cell r="B1026" t="str">
            <v>DORES DE GUANHAES</v>
          </cell>
          <cell r="C1026" t="str">
            <v>MG</v>
          </cell>
          <cell r="F1026">
            <v>45</v>
          </cell>
        </row>
        <row r="1027">
          <cell r="A1027">
            <v>353640</v>
          </cell>
          <cell r="B1027" t="str">
            <v>PAULICEIA</v>
          </cell>
          <cell r="C1027" t="str">
            <v>SP</v>
          </cell>
          <cell r="D1027">
            <v>2181</v>
          </cell>
          <cell r="E1027">
            <v>6929091</v>
          </cell>
          <cell r="G1027">
            <v>6220681</v>
          </cell>
        </row>
        <row r="1028">
          <cell r="A1028">
            <v>316110</v>
          </cell>
          <cell r="B1028" t="str">
            <v>SAO FRANCISCO</v>
          </cell>
          <cell r="C1028" t="str">
            <v>MG</v>
          </cell>
          <cell r="F1028">
            <v>29256</v>
          </cell>
        </row>
        <row r="1029">
          <cell r="A1029">
            <v>311060</v>
          </cell>
          <cell r="B1029" t="str">
            <v>CAMBUI</v>
          </cell>
          <cell r="C1029" t="str">
            <v>MG</v>
          </cell>
          <cell r="F1029">
            <v>177</v>
          </cell>
        </row>
        <row r="1030">
          <cell r="A1030">
            <v>312490</v>
          </cell>
          <cell r="B1030" t="str">
            <v>EUGENOPOLIS</v>
          </cell>
          <cell r="C1030" t="str">
            <v>MG</v>
          </cell>
          <cell r="F1030">
            <v>2802</v>
          </cell>
        </row>
        <row r="1031">
          <cell r="A1031">
            <v>310510</v>
          </cell>
          <cell r="B1031" t="str">
            <v>BAMBUI</v>
          </cell>
          <cell r="C1031" t="str">
            <v>MG</v>
          </cell>
          <cell r="F1031">
            <v>1067</v>
          </cell>
        </row>
        <row r="1032">
          <cell r="A1032">
            <v>313090</v>
          </cell>
          <cell r="B1032" t="str">
            <v>INHAPIM</v>
          </cell>
          <cell r="C1032" t="str">
            <v>MG</v>
          </cell>
          <cell r="F1032">
            <v>11979</v>
          </cell>
        </row>
        <row r="1033">
          <cell r="A1033">
            <v>420005</v>
          </cell>
          <cell r="B1033" t="str">
            <v>ABDON BATISTA</v>
          </cell>
          <cell r="C1033" t="str">
            <v>SC</v>
          </cell>
          <cell r="E1033">
            <v>33372</v>
          </cell>
        </row>
        <row r="1034">
          <cell r="A1034">
            <v>311790</v>
          </cell>
          <cell r="B1034" t="str">
            <v>CONGONHAL</v>
          </cell>
          <cell r="C1034" t="str">
            <v>MG</v>
          </cell>
          <cell r="F1034">
            <v>43</v>
          </cell>
        </row>
        <row r="1035">
          <cell r="A1035">
            <v>313480</v>
          </cell>
          <cell r="B1035" t="str">
            <v>JACUI</v>
          </cell>
          <cell r="C1035" t="str">
            <v>MG</v>
          </cell>
          <cell r="F1035">
            <v>420</v>
          </cell>
        </row>
        <row r="1036">
          <cell r="A1036">
            <v>431238</v>
          </cell>
          <cell r="B1036" t="str">
            <v>MONTE BELO DO SUL</v>
          </cell>
          <cell r="C1036" t="str">
            <v>RS</v>
          </cell>
          <cell r="E1036">
            <v>223745</v>
          </cell>
          <cell r="G1036">
            <v>1021598</v>
          </cell>
        </row>
        <row r="1037">
          <cell r="A1037">
            <v>351270</v>
          </cell>
          <cell r="B1037" t="str">
            <v>CORUMBATAI</v>
          </cell>
          <cell r="C1037" t="str">
            <v>SP</v>
          </cell>
        </row>
        <row r="1038">
          <cell r="A1038">
            <v>311880</v>
          </cell>
          <cell r="B1038" t="str">
            <v>CORACAO DE JESUS</v>
          </cell>
          <cell r="C1038" t="str">
            <v>MG</v>
          </cell>
          <cell r="G1038">
            <v>1000</v>
          </cell>
        </row>
        <row r="1039">
          <cell r="A1039">
            <v>315410</v>
          </cell>
          <cell r="B1039" t="str">
            <v>RECREIO</v>
          </cell>
          <cell r="C1039" t="str">
            <v>MG</v>
          </cell>
          <cell r="F1039">
            <v>7</v>
          </cell>
          <cell r="G1039">
            <v>6969</v>
          </cell>
        </row>
        <row r="1040">
          <cell r="A1040">
            <v>310300</v>
          </cell>
          <cell r="B1040" t="str">
            <v>ANTONIO DIAS</v>
          </cell>
          <cell r="C1040" t="str">
            <v>MG</v>
          </cell>
          <cell r="G1040">
            <v>305290</v>
          </cell>
        </row>
        <row r="1041">
          <cell r="A1041">
            <v>310600</v>
          </cell>
          <cell r="B1041" t="str">
            <v>BELA VISTA DE MINAS</v>
          </cell>
          <cell r="C1041" t="str">
            <v>MG</v>
          </cell>
          <cell r="F1041">
            <v>1306</v>
          </cell>
        </row>
        <row r="1042">
          <cell r="A1042">
            <v>316850</v>
          </cell>
          <cell r="B1042" t="str">
            <v>TEIXEIRAS</v>
          </cell>
          <cell r="C1042" t="str">
            <v>MG</v>
          </cell>
          <cell r="F1042">
            <v>716</v>
          </cell>
        </row>
        <row r="1043">
          <cell r="A1043">
            <v>320210</v>
          </cell>
          <cell r="B1043" t="str">
            <v>ECOPORANGA</v>
          </cell>
          <cell r="C1043" t="str">
            <v>ES</v>
          </cell>
        </row>
        <row r="1044">
          <cell r="A1044">
            <v>317150</v>
          </cell>
          <cell r="B1044" t="str">
            <v>MATHIAS LOBATO</v>
          </cell>
          <cell r="C1044" t="str">
            <v>MG</v>
          </cell>
        </row>
        <row r="1045">
          <cell r="A1045">
            <v>312040</v>
          </cell>
          <cell r="B1045" t="str">
            <v>CRISTIANO OTONI</v>
          </cell>
          <cell r="C1045" t="str">
            <v>MG</v>
          </cell>
        </row>
        <row r="1046">
          <cell r="A1046">
            <v>315935</v>
          </cell>
          <cell r="B1046" t="str">
            <v>SANTA RITA DE MINAS</v>
          </cell>
          <cell r="C1046" t="str">
            <v>MG</v>
          </cell>
          <cell r="F1046">
            <v>42</v>
          </cell>
        </row>
        <row r="1047">
          <cell r="A1047">
            <v>314535</v>
          </cell>
          <cell r="B1047" t="str">
            <v>NOVO ORIENTE DE MINAS</v>
          </cell>
          <cell r="C1047" t="str">
            <v>MG</v>
          </cell>
          <cell r="F1047">
            <v>360</v>
          </cell>
        </row>
        <row r="1048">
          <cell r="A1048">
            <v>316290</v>
          </cell>
          <cell r="B1048" t="str">
            <v>SAO JOAO NEPOMUCENO</v>
          </cell>
          <cell r="C1048" t="str">
            <v>MG</v>
          </cell>
        </row>
        <row r="1049">
          <cell r="A1049">
            <v>350260</v>
          </cell>
          <cell r="B1049" t="str">
            <v>APARECIDA D'OESTE</v>
          </cell>
          <cell r="C1049" t="str">
            <v>SP</v>
          </cell>
          <cell r="D1049">
            <v>494</v>
          </cell>
          <cell r="E1049">
            <v>1002512</v>
          </cell>
          <cell r="F1049">
            <v>146</v>
          </cell>
          <cell r="G1049">
            <v>1291206</v>
          </cell>
        </row>
        <row r="1050">
          <cell r="A1050">
            <v>431760</v>
          </cell>
          <cell r="B1050" t="str">
            <v>SANTO ANTONIO DA PATRULHA</v>
          </cell>
          <cell r="C1050" t="str">
            <v>RS</v>
          </cell>
          <cell r="D1050">
            <v>289601</v>
          </cell>
          <cell r="E1050">
            <v>331323</v>
          </cell>
          <cell r="F1050">
            <v>248304</v>
          </cell>
          <cell r="G1050">
            <v>29595211</v>
          </cell>
        </row>
        <row r="1051">
          <cell r="A1051">
            <v>431247</v>
          </cell>
          <cell r="B1051" t="str">
            <v>MORRO REUTER</v>
          </cell>
          <cell r="C1051" t="str">
            <v>RS</v>
          </cell>
          <cell r="D1051">
            <v>60066</v>
          </cell>
          <cell r="E1051">
            <v>3600973</v>
          </cell>
          <cell r="F1051">
            <v>40118</v>
          </cell>
          <cell r="G1051">
            <v>4269664</v>
          </cell>
        </row>
        <row r="1052">
          <cell r="A1052">
            <v>430990</v>
          </cell>
          <cell r="B1052" t="str">
            <v>IBIRAIARAS</v>
          </cell>
          <cell r="C1052" t="str">
            <v>RS</v>
          </cell>
          <cell r="D1052">
            <v>77218</v>
          </cell>
          <cell r="E1052">
            <v>6555413</v>
          </cell>
          <cell r="F1052">
            <v>45463</v>
          </cell>
          <cell r="G1052">
            <v>1373314</v>
          </cell>
        </row>
        <row r="1053">
          <cell r="A1053">
            <v>500330</v>
          </cell>
          <cell r="B1053" t="str">
            <v>COXIM</v>
          </cell>
          <cell r="C1053" t="str">
            <v>MS</v>
          </cell>
          <cell r="F1053">
            <v>69789</v>
          </cell>
          <cell r="G1053">
            <v>13981870</v>
          </cell>
        </row>
        <row r="1054">
          <cell r="A1054">
            <v>510780</v>
          </cell>
          <cell r="B1054" t="str">
            <v>SANTO ANTONIO DO LEVERGER</v>
          </cell>
          <cell r="C1054" t="str">
            <v>MT</v>
          </cell>
          <cell r="D1054">
            <v>82946</v>
          </cell>
          <cell r="F1054">
            <v>36065</v>
          </cell>
        </row>
        <row r="1055">
          <cell r="A1055">
            <v>355060</v>
          </cell>
          <cell r="B1055" t="str">
            <v>SAO ROQUE</v>
          </cell>
          <cell r="C1055" t="str">
            <v>SP</v>
          </cell>
          <cell r="D1055">
            <v>1424253</v>
          </cell>
          <cell r="E1055">
            <v>245909755</v>
          </cell>
          <cell r="F1055">
            <v>721713</v>
          </cell>
          <cell r="G1055">
            <v>152491902</v>
          </cell>
        </row>
        <row r="1056">
          <cell r="A1056">
            <v>350650</v>
          </cell>
          <cell r="B1056" t="str">
            <v>BIRIGUI</v>
          </cell>
          <cell r="C1056" t="str">
            <v>SP</v>
          </cell>
          <cell r="E1056">
            <v>732985</v>
          </cell>
          <cell r="G1056">
            <v>1688482</v>
          </cell>
        </row>
        <row r="1057">
          <cell r="A1057">
            <v>412520</v>
          </cell>
          <cell r="B1057" t="str">
            <v>SAO JORGE D'OESTE</v>
          </cell>
          <cell r="C1057" t="str">
            <v>PR</v>
          </cell>
          <cell r="F1057">
            <v>59784</v>
          </cell>
          <cell r="G1057">
            <v>4998012</v>
          </cell>
        </row>
        <row r="1058">
          <cell r="A1058">
            <v>431244</v>
          </cell>
          <cell r="B1058" t="str">
            <v>MORRINHOS DO SUL</v>
          </cell>
          <cell r="C1058" t="str">
            <v>RS</v>
          </cell>
          <cell r="D1058">
            <v>2658</v>
          </cell>
          <cell r="E1058">
            <v>1166986</v>
          </cell>
          <cell r="F1058">
            <v>1061</v>
          </cell>
          <cell r="G1058">
            <v>776415</v>
          </cell>
        </row>
        <row r="1059">
          <cell r="A1059">
            <v>421380</v>
          </cell>
          <cell r="B1059" t="str">
            <v>PRAIA GRANDE</v>
          </cell>
          <cell r="C1059" t="str">
            <v>SC</v>
          </cell>
          <cell r="D1059">
            <v>18745</v>
          </cell>
          <cell r="E1059">
            <v>13760857</v>
          </cell>
          <cell r="F1059">
            <v>10837</v>
          </cell>
          <cell r="G1059">
            <v>8420688</v>
          </cell>
        </row>
        <row r="1060">
          <cell r="A1060">
            <v>500210</v>
          </cell>
          <cell r="B1060" t="str">
            <v>BELA VISTA</v>
          </cell>
          <cell r="C1060" t="str">
            <v>MS</v>
          </cell>
          <cell r="D1060">
            <v>36614</v>
          </cell>
          <cell r="E1060">
            <v>14016132</v>
          </cell>
          <cell r="F1060">
            <v>778</v>
          </cell>
          <cell r="G1060">
            <v>118636</v>
          </cell>
        </row>
        <row r="1061">
          <cell r="A1061">
            <v>410305</v>
          </cell>
          <cell r="B1061" t="str">
            <v>BOA VISTA DA APARECIDA</v>
          </cell>
          <cell r="C1061" t="str">
            <v>PR</v>
          </cell>
          <cell r="D1061">
            <v>1993</v>
          </cell>
          <cell r="E1061">
            <v>9346952</v>
          </cell>
          <cell r="F1061">
            <v>540</v>
          </cell>
          <cell r="G1061">
            <v>9048186</v>
          </cell>
        </row>
        <row r="1062">
          <cell r="A1062">
            <v>352930</v>
          </cell>
          <cell r="B1062" t="str">
            <v>MATAO</v>
          </cell>
          <cell r="C1062" t="str">
            <v>SP</v>
          </cell>
          <cell r="D1062">
            <v>488061</v>
          </cell>
          <cell r="E1062">
            <v>78000366</v>
          </cell>
          <cell r="F1062">
            <v>103103</v>
          </cell>
          <cell r="G1062">
            <v>55947767</v>
          </cell>
        </row>
        <row r="1063">
          <cell r="A1063">
            <v>510590</v>
          </cell>
          <cell r="B1063" t="str">
            <v>NOBRES</v>
          </cell>
          <cell r="C1063" t="str">
            <v>MT</v>
          </cell>
          <cell r="D1063">
            <v>86343</v>
          </cell>
          <cell r="E1063">
            <v>957030</v>
          </cell>
          <cell r="F1063">
            <v>94227</v>
          </cell>
          <cell r="G1063">
            <v>2907451</v>
          </cell>
        </row>
        <row r="1064">
          <cell r="A1064">
            <v>353130</v>
          </cell>
          <cell r="B1064" t="str">
            <v>MONTE ALTO</v>
          </cell>
          <cell r="C1064" t="str">
            <v>SP</v>
          </cell>
        </row>
        <row r="1065">
          <cell r="A1065">
            <v>421910</v>
          </cell>
          <cell r="B1065" t="str">
            <v>VARGEAO</v>
          </cell>
          <cell r="C1065" t="str">
            <v>SC</v>
          </cell>
          <cell r="D1065">
            <v>25961</v>
          </cell>
          <cell r="E1065">
            <v>2958176</v>
          </cell>
          <cell r="F1065">
            <v>12957</v>
          </cell>
          <cell r="G1065">
            <v>2256628</v>
          </cell>
        </row>
        <row r="1066">
          <cell r="A1066">
            <v>432020</v>
          </cell>
          <cell r="B1066" t="str">
            <v>SEBERI</v>
          </cell>
          <cell r="C1066" t="str">
            <v>RS</v>
          </cell>
          <cell r="D1066">
            <v>40649</v>
          </cell>
          <cell r="E1066">
            <v>3413287</v>
          </cell>
          <cell r="F1066">
            <v>71181</v>
          </cell>
          <cell r="G1066">
            <v>15174566</v>
          </cell>
        </row>
        <row r="1067">
          <cell r="A1067">
            <v>314800</v>
          </cell>
          <cell r="B1067" t="str">
            <v>PATOS DE MINAS</v>
          </cell>
          <cell r="C1067" t="str">
            <v>MG</v>
          </cell>
          <cell r="F1067">
            <v>122419</v>
          </cell>
          <cell r="G1067">
            <v>575</v>
          </cell>
        </row>
        <row r="1068">
          <cell r="A1068">
            <v>110150</v>
          </cell>
          <cell r="B1068" t="str">
            <v>SERINGUEIRAS</v>
          </cell>
          <cell r="C1068" t="str">
            <v>RO</v>
          </cell>
          <cell r="F1068">
            <v>27340</v>
          </cell>
          <cell r="G1068">
            <v>387671</v>
          </cell>
        </row>
        <row r="1069">
          <cell r="A1069">
            <v>420080</v>
          </cell>
          <cell r="B1069" t="str">
            <v>ANCHIETA</v>
          </cell>
          <cell r="C1069" t="str">
            <v>SC</v>
          </cell>
          <cell r="F1069">
            <v>109520</v>
          </cell>
        </row>
        <row r="1070">
          <cell r="A1070">
            <v>421825</v>
          </cell>
          <cell r="B1070" t="str">
            <v>TIMBO GRANDE</v>
          </cell>
          <cell r="C1070" t="str">
            <v>SC</v>
          </cell>
          <cell r="F1070">
            <v>28558</v>
          </cell>
          <cell r="G1070">
            <v>4808285</v>
          </cell>
        </row>
        <row r="1071">
          <cell r="A1071">
            <v>510685</v>
          </cell>
          <cell r="B1071" t="str">
            <v>PORTO ESTRELA</v>
          </cell>
          <cell r="C1071" t="str">
            <v>MT</v>
          </cell>
          <cell r="D1071">
            <v>16438</v>
          </cell>
          <cell r="E1071">
            <v>70770</v>
          </cell>
          <cell r="F1071">
            <v>23266</v>
          </cell>
          <cell r="G1071">
            <v>284427</v>
          </cell>
        </row>
        <row r="1072">
          <cell r="A1072">
            <v>510385</v>
          </cell>
          <cell r="B1072" t="str">
            <v>GAUCHA DO NORTE</v>
          </cell>
          <cell r="C1072" t="str">
            <v>MT</v>
          </cell>
          <cell r="F1072">
            <v>1818</v>
          </cell>
          <cell r="G1072">
            <v>3642000</v>
          </cell>
        </row>
        <row r="1073">
          <cell r="A1073">
            <v>500325</v>
          </cell>
          <cell r="B1073" t="str">
            <v>COSTA RICA</v>
          </cell>
          <cell r="C1073" t="str">
            <v>MS</v>
          </cell>
          <cell r="D1073">
            <v>611</v>
          </cell>
          <cell r="E1073">
            <v>2559442</v>
          </cell>
          <cell r="F1073">
            <v>67471</v>
          </cell>
          <cell r="G1073">
            <v>29307491</v>
          </cell>
        </row>
        <row r="1074">
          <cell r="A1074">
            <v>355110</v>
          </cell>
          <cell r="B1074" t="str">
            <v>SARAPUI</v>
          </cell>
          <cell r="C1074" t="str">
            <v>SP</v>
          </cell>
          <cell r="F1074">
            <v>63789</v>
          </cell>
        </row>
        <row r="1075">
          <cell r="A1075">
            <v>316250</v>
          </cell>
          <cell r="B1075" t="str">
            <v>SAO JOAO DEL REI</v>
          </cell>
          <cell r="C1075" t="str">
            <v>MG</v>
          </cell>
          <cell r="F1075">
            <v>61414</v>
          </cell>
          <cell r="G1075">
            <v>1517</v>
          </cell>
        </row>
        <row r="1076">
          <cell r="A1076">
            <v>313550</v>
          </cell>
          <cell r="B1076" t="str">
            <v>JEQUERI</v>
          </cell>
          <cell r="C1076" t="str">
            <v>MG</v>
          </cell>
          <cell r="F1076">
            <v>2705</v>
          </cell>
        </row>
        <row r="1077">
          <cell r="A1077">
            <v>412627</v>
          </cell>
          <cell r="B1077" t="str">
            <v>SAUDADE DO IGUACU</v>
          </cell>
          <cell r="C1077" t="str">
            <v>PR</v>
          </cell>
          <cell r="D1077">
            <v>1587</v>
          </cell>
          <cell r="E1077">
            <v>156514</v>
          </cell>
          <cell r="G1077">
            <v>396193</v>
          </cell>
        </row>
        <row r="1078">
          <cell r="A1078">
            <v>410660</v>
          </cell>
          <cell r="B1078" t="str">
            <v>CRUZEIRO DO OESTE</v>
          </cell>
          <cell r="C1078" t="str">
            <v>PR</v>
          </cell>
        </row>
        <row r="1079">
          <cell r="A1079">
            <v>431112</v>
          </cell>
          <cell r="B1079" t="str">
            <v>JAQUIRANA</v>
          </cell>
          <cell r="C1079" t="str">
            <v>RS</v>
          </cell>
        </row>
        <row r="1080">
          <cell r="A1080">
            <v>313410</v>
          </cell>
          <cell r="B1080" t="str">
            <v>ITUETA</v>
          </cell>
          <cell r="C1080" t="str">
            <v>MG</v>
          </cell>
          <cell r="F1080">
            <v>2981</v>
          </cell>
          <cell r="G1080">
            <v>1</v>
          </cell>
        </row>
        <row r="1081">
          <cell r="A1081">
            <v>410405</v>
          </cell>
          <cell r="B1081" t="str">
            <v>CAMPO BONITO</v>
          </cell>
          <cell r="C1081" t="str">
            <v>PR</v>
          </cell>
          <cell r="E1081">
            <v>112848</v>
          </cell>
        </row>
        <row r="1082">
          <cell r="A1082">
            <v>410200</v>
          </cell>
          <cell r="B1082" t="str">
            <v>ASSIS CHATEAUBRIAND</v>
          </cell>
          <cell r="C1082" t="str">
            <v>PR</v>
          </cell>
          <cell r="E1082">
            <v>162</v>
          </cell>
        </row>
        <row r="1083">
          <cell r="A1083">
            <v>421710</v>
          </cell>
          <cell r="B1083" t="str">
            <v>SAO MARTINHO</v>
          </cell>
          <cell r="C1083" t="str">
            <v>SC</v>
          </cell>
          <cell r="F1083">
            <v>1788</v>
          </cell>
          <cell r="G1083">
            <v>888004</v>
          </cell>
        </row>
        <row r="1084">
          <cell r="A1084">
            <v>352900</v>
          </cell>
          <cell r="B1084" t="str">
            <v>MARILIA</v>
          </cell>
          <cell r="C1084" t="str">
            <v>SP</v>
          </cell>
          <cell r="E1084">
            <v>9190</v>
          </cell>
          <cell r="F1084">
            <v>1350</v>
          </cell>
          <cell r="G1084">
            <v>20355</v>
          </cell>
        </row>
        <row r="1085">
          <cell r="A1085">
            <v>310120</v>
          </cell>
          <cell r="B1085" t="str">
            <v>AIURUOCA</v>
          </cell>
          <cell r="C1085" t="str">
            <v>MG</v>
          </cell>
          <cell r="F1085">
            <v>7790</v>
          </cell>
        </row>
        <row r="1086">
          <cell r="A1086">
            <v>316390</v>
          </cell>
          <cell r="B1086" t="str">
            <v>SAO PEDRO DA UNIAO</v>
          </cell>
          <cell r="C1086" t="str">
            <v>MG</v>
          </cell>
          <cell r="F1086">
            <v>267</v>
          </cell>
        </row>
        <row r="1087">
          <cell r="A1087">
            <v>313260</v>
          </cell>
          <cell r="B1087" t="str">
            <v>ITAMARATI DE MINAS</v>
          </cell>
          <cell r="C1087" t="str">
            <v>MG</v>
          </cell>
          <cell r="F1087">
            <v>103</v>
          </cell>
          <cell r="G1087">
            <v>1815</v>
          </cell>
        </row>
        <row r="1088">
          <cell r="A1088">
            <v>310800</v>
          </cell>
          <cell r="B1088" t="str">
            <v>BOM SUCESSO</v>
          </cell>
          <cell r="C1088" t="str">
            <v>MG</v>
          </cell>
          <cell r="F1088">
            <v>3673</v>
          </cell>
        </row>
        <row r="1089">
          <cell r="A1089">
            <v>311420</v>
          </cell>
          <cell r="B1089" t="str">
            <v>CARMO DO CAJURU</v>
          </cell>
          <cell r="C1089" t="str">
            <v>MG</v>
          </cell>
          <cell r="F1089">
            <v>1672</v>
          </cell>
        </row>
        <row r="1090">
          <cell r="A1090">
            <v>311080</v>
          </cell>
          <cell r="B1090" t="str">
            <v>CAMPANARIO</v>
          </cell>
          <cell r="C1090" t="str">
            <v>MG</v>
          </cell>
          <cell r="F1090">
            <v>661</v>
          </cell>
        </row>
        <row r="1091">
          <cell r="A1091">
            <v>311370</v>
          </cell>
          <cell r="B1091" t="str">
            <v>CARLOS CHAGAS</v>
          </cell>
          <cell r="C1091" t="str">
            <v>MG</v>
          </cell>
          <cell r="F1091">
            <v>87</v>
          </cell>
        </row>
        <row r="1092">
          <cell r="A1092">
            <v>351590</v>
          </cell>
          <cell r="B1092" t="str">
            <v>FLOREAL</v>
          </cell>
          <cell r="C1092" t="str">
            <v>SP</v>
          </cell>
        </row>
        <row r="1093">
          <cell r="A1093">
            <v>314930</v>
          </cell>
          <cell r="B1093" t="str">
            <v>PEDRO LEOPOLDO</v>
          </cell>
          <cell r="C1093" t="str">
            <v>MG</v>
          </cell>
          <cell r="G1093">
            <v>6090997</v>
          </cell>
        </row>
        <row r="1094">
          <cell r="A1094">
            <v>293170</v>
          </cell>
          <cell r="B1094" t="str">
            <v>TERRA NOVA</v>
          </cell>
          <cell r="C1094" t="str">
            <v>BA</v>
          </cell>
        </row>
        <row r="1095">
          <cell r="A1095">
            <v>352160</v>
          </cell>
          <cell r="B1095" t="str">
            <v>IRAPURU</v>
          </cell>
          <cell r="C1095" t="str">
            <v>SP</v>
          </cell>
          <cell r="G1095">
            <v>1705828</v>
          </cell>
        </row>
        <row r="1096">
          <cell r="A1096">
            <v>310060</v>
          </cell>
          <cell r="B1096" t="str">
            <v>AGUA BOA</v>
          </cell>
          <cell r="C1096" t="str">
            <v>MG</v>
          </cell>
          <cell r="F1096">
            <v>2000</v>
          </cell>
          <cell r="G1096">
            <v>10782</v>
          </cell>
        </row>
        <row r="1097">
          <cell r="A1097">
            <v>432280</v>
          </cell>
          <cell r="B1097" t="str">
            <v>VERANOPOLIS</v>
          </cell>
          <cell r="C1097" t="str">
            <v>RS</v>
          </cell>
          <cell r="F1097">
            <v>1</v>
          </cell>
        </row>
        <row r="1098">
          <cell r="A1098">
            <v>310870</v>
          </cell>
          <cell r="B1098" t="str">
            <v>BRAS PIRES</v>
          </cell>
          <cell r="C1098" t="str">
            <v>MG</v>
          </cell>
          <cell r="G1098">
            <v>1178</v>
          </cell>
        </row>
        <row r="1099">
          <cell r="A1099">
            <v>320501</v>
          </cell>
          <cell r="B1099" t="str">
            <v>SOORETAMA</v>
          </cell>
          <cell r="C1099" t="str">
            <v>ES</v>
          </cell>
        </row>
        <row r="1100">
          <cell r="A1100">
            <v>320425</v>
          </cell>
          <cell r="B1100" t="str">
            <v>PONTO BELO</v>
          </cell>
          <cell r="C1100" t="str">
            <v>ES</v>
          </cell>
        </row>
        <row r="1101">
          <cell r="A1101">
            <v>314450</v>
          </cell>
          <cell r="B1101" t="str">
            <v>NAZARENO</v>
          </cell>
          <cell r="C1101" t="str">
            <v>MG</v>
          </cell>
        </row>
        <row r="1102">
          <cell r="A1102">
            <v>311150</v>
          </cell>
          <cell r="B1102" t="str">
            <v>CAMPOS ALTOS</v>
          </cell>
          <cell r="C1102" t="str">
            <v>MG</v>
          </cell>
        </row>
        <row r="1103">
          <cell r="A1103">
            <v>310200</v>
          </cell>
          <cell r="B1103" t="str">
            <v>ALTEROSA</v>
          </cell>
          <cell r="C1103" t="str">
            <v>MG</v>
          </cell>
        </row>
        <row r="1104">
          <cell r="A1104">
            <v>420850</v>
          </cell>
          <cell r="B1104" t="str">
            <v>ITUPORANGA</v>
          </cell>
          <cell r="C1104" t="str">
            <v>SC</v>
          </cell>
          <cell r="D1104">
            <v>137380</v>
          </cell>
          <cell r="E1104">
            <v>64742034</v>
          </cell>
          <cell r="F1104">
            <v>146</v>
          </cell>
          <cell r="G1104">
            <v>49183887</v>
          </cell>
        </row>
        <row r="1105">
          <cell r="A1105">
            <v>430085</v>
          </cell>
          <cell r="B1105" t="str">
            <v>ARAMBARE</v>
          </cell>
          <cell r="C1105" t="str">
            <v>RS</v>
          </cell>
          <cell r="D1105">
            <v>6810</v>
          </cell>
          <cell r="E1105">
            <v>3098055</v>
          </cell>
          <cell r="F1105">
            <v>6261</v>
          </cell>
          <cell r="G1105">
            <v>704649</v>
          </cell>
        </row>
        <row r="1106">
          <cell r="A1106">
            <v>430676</v>
          </cell>
          <cell r="B1106" t="str">
            <v>ELDORADO DO SUL</v>
          </cell>
          <cell r="C1106" t="str">
            <v>RS</v>
          </cell>
          <cell r="D1106">
            <v>522264</v>
          </cell>
          <cell r="E1106">
            <v>31934730</v>
          </cell>
          <cell r="F1106">
            <v>122573</v>
          </cell>
          <cell r="G1106">
            <v>14532186</v>
          </cell>
        </row>
        <row r="1107">
          <cell r="A1107">
            <v>431950</v>
          </cell>
          <cell r="B1107" t="str">
            <v>SAO SEBASTIAO DO CAI</v>
          </cell>
          <cell r="C1107" t="str">
            <v>RS</v>
          </cell>
          <cell r="D1107">
            <v>170072</v>
          </cell>
          <cell r="E1107">
            <v>7549053</v>
          </cell>
          <cell r="F1107">
            <v>100438</v>
          </cell>
          <cell r="G1107">
            <v>7634961</v>
          </cell>
        </row>
        <row r="1108">
          <cell r="A1108">
            <v>432335</v>
          </cell>
          <cell r="B1108" t="str">
            <v>VILA LANGARO</v>
          </cell>
          <cell r="C1108" t="str">
            <v>RS</v>
          </cell>
        </row>
        <row r="1109">
          <cell r="A1109">
            <v>110015</v>
          </cell>
          <cell r="B1109" t="str">
            <v>OURO PRETO DO OESTE</v>
          </cell>
          <cell r="C1109" t="str">
            <v>RO</v>
          </cell>
          <cell r="D1109">
            <v>5481</v>
          </cell>
          <cell r="E1109">
            <v>943689</v>
          </cell>
          <cell r="F1109">
            <v>2513</v>
          </cell>
        </row>
        <row r="1110">
          <cell r="A1110">
            <v>350110</v>
          </cell>
          <cell r="B1110" t="str">
            <v>ALTO ALEGRE</v>
          </cell>
          <cell r="C1110" t="str">
            <v>SP</v>
          </cell>
          <cell r="D1110">
            <v>1605</v>
          </cell>
          <cell r="E1110">
            <v>1851493</v>
          </cell>
          <cell r="F1110">
            <v>190</v>
          </cell>
          <cell r="G1110">
            <v>450934</v>
          </cell>
        </row>
        <row r="1111">
          <cell r="A1111">
            <v>500220</v>
          </cell>
          <cell r="B1111" t="str">
            <v>BONITO</v>
          </cell>
          <cell r="C1111" t="str">
            <v>MS</v>
          </cell>
          <cell r="D1111">
            <v>147381</v>
          </cell>
          <cell r="E1111">
            <v>99921400</v>
          </cell>
          <cell r="F1111">
            <v>72625</v>
          </cell>
          <cell r="G1111">
            <v>77611062</v>
          </cell>
        </row>
        <row r="1112">
          <cell r="A1112">
            <v>270800</v>
          </cell>
          <cell r="B1112" t="str">
            <v>SANTANA DO IPANEMA</v>
          </cell>
          <cell r="C1112" t="str">
            <v>AL</v>
          </cell>
          <cell r="G1112">
            <v>719159</v>
          </cell>
        </row>
        <row r="1113">
          <cell r="A1113">
            <v>432350</v>
          </cell>
          <cell r="B1113" t="str">
            <v>VISTA ALEGRE</v>
          </cell>
          <cell r="C1113" t="str">
            <v>RS</v>
          </cell>
          <cell r="D1113">
            <v>3020</v>
          </cell>
          <cell r="E1113">
            <v>7557935</v>
          </cell>
          <cell r="F1113">
            <v>19318</v>
          </cell>
          <cell r="G1113">
            <v>7076027</v>
          </cell>
        </row>
        <row r="1114">
          <cell r="A1114">
            <v>420900</v>
          </cell>
          <cell r="B1114" t="str">
            <v>JOACABA</v>
          </cell>
          <cell r="C1114" t="str">
            <v>SC</v>
          </cell>
          <cell r="D1114">
            <v>305485</v>
          </cell>
          <cell r="E1114">
            <v>39796652</v>
          </cell>
          <cell r="F1114">
            <v>304799</v>
          </cell>
          <cell r="G1114">
            <v>56363858</v>
          </cell>
        </row>
        <row r="1115">
          <cell r="A1115">
            <v>421150</v>
          </cell>
          <cell r="B1115" t="str">
            <v>NOVA TRENTO</v>
          </cell>
          <cell r="C1115" t="str">
            <v>SC</v>
          </cell>
          <cell r="D1115">
            <v>50769</v>
          </cell>
          <cell r="E1115">
            <v>818588</v>
          </cell>
          <cell r="F1115">
            <v>211736</v>
          </cell>
          <cell r="G1115">
            <v>16735597</v>
          </cell>
        </row>
        <row r="1116">
          <cell r="A1116">
            <v>314740</v>
          </cell>
          <cell r="B1116" t="str">
            <v>PARAOPEBA</v>
          </cell>
          <cell r="C1116" t="str">
            <v>MG</v>
          </cell>
          <cell r="F1116">
            <v>27914</v>
          </cell>
        </row>
        <row r="1117">
          <cell r="A1117">
            <v>350760</v>
          </cell>
          <cell r="B1117" t="str">
            <v>BRAGANCA PAULISTA</v>
          </cell>
          <cell r="C1117" t="str">
            <v>SP</v>
          </cell>
          <cell r="F1117">
            <v>1252155</v>
          </cell>
          <cell r="G1117">
            <v>61915816</v>
          </cell>
        </row>
        <row r="1118">
          <cell r="A1118">
            <v>420775</v>
          </cell>
          <cell r="B1118" t="str">
            <v>IRACEMINHA</v>
          </cell>
          <cell r="C1118" t="str">
            <v>SC</v>
          </cell>
          <cell r="F1118">
            <v>94779</v>
          </cell>
          <cell r="G1118">
            <v>17963124</v>
          </cell>
        </row>
        <row r="1119">
          <cell r="A1119">
            <v>355350</v>
          </cell>
          <cell r="B1119" t="str">
            <v>TAPIRAI</v>
          </cell>
          <cell r="C1119" t="str">
            <v>SP</v>
          </cell>
          <cell r="D1119">
            <v>9460</v>
          </cell>
          <cell r="E1119">
            <v>5247059</v>
          </cell>
          <cell r="F1119">
            <v>8270</v>
          </cell>
          <cell r="G1119">
            <v>5749218</v>
          </cell>
        </row>
        <row r="1120">
          <cell r="A1120">
            <v>432320</v>
          </cell>
          <cell r="B1120" t="str">
            <v>VICTOR GRAEFF</v>
          </cell>
          <cell r="C1120" t="str">
            <v>RS</v>
          </cell>
          <cell r="D1120">
            <v>29788</v>
          </cell>
        </row>
        <row r="1121">
          <cell r="A1121">
            <v>316440</v>
          </cell>
          <cell r="B1121" t="str">
            <v>SAO SEBASTIAO DA BELA VISTA</v>
          </cell>
          <cell r="C1121" t="str">
            <v>MG</v>
          </cell>
          <cell r="F1121">
            <v>111161</v>
          </cell>
        </row>
        <row r="1122">
          <cell r="A1122">
            <v>313940</v>
          </cell>
          <cell r="B1122" t="str">
            <v>MANHUACU</v>
          </cell>
          <cell r="C1122" t="str">
            <v>MG</v>
          </cell>
          <cell r="F1122">
            <v>29950</v>
          </cell>
        </row>
        <row r="1123">
          <cell r="A1123">
            <v>315100</v>
          </cell>
          <cell r="B1123" t="str">
            <v>PIRANGUINHO</v>
          </cell>
          <cell r="C1123" t="str">
            <v>MG</v>
          </cell>
          <cell r="F1123">
            <v>10642</v>
          </cell>
        </row>
        <row r="1124">
          <cell r="A1124">
            <v>412405</v>
          </cell>
          <cell r="B1124" t="str">
            <v>SANTA TEREZINHA DE ITAIPU</v>
          </cell>
          <cell r="C1124" t="str">
            <v>PR</v>
          </cell>
          <cell r="D1124">
            <v>115</v>
          </cell>
          <cell r="E1124">
            <v>1772742</v>
          </cell>
          <cell r="F1124">
            <v>3410</v>
          </cell>
          <cell r="G1124">
            <v>20371541</v>
          </cell>
        </row>
        <row r="1125">
          <cell r="A1125">
            <v>421810</v>
          </cell>
          <cell r="B1125" t="str">
            <v>TIMBE DO SUL</v>
          </cell>
          <cell r="C1125" t="str">
            <v>SC</v>
          </cell>
          <cell r="D1125">
            <v>6502</v>
          </cell>
          <cell r="E1125">
            <v>12705707</v>
          </cell>
          <cell r="F1125">
            <v>6483</v>
          </cell>
          <cell r="G1125">
            <v>9141128</v>
          </cell>
        </row>
        <row r="1126">
          <cell r="A1126">
            <v>316100</v>
          </cell>
          <cell r="B1126" t="str">
            <v>SAO DOMINGOS DO PRATA</v>
          </cell>
          <cell r="C1126" t="str">
            <v>MG</v>
          </cell>
          <cell r="F1126">
            <v>1432</v>
          </cell>
        </row>
        <row r="1127">
          <cell r="A1127">
            <v>320450</v>
          </cell>
          <cell r="B1127" t="str">
            <v>SANTA LEOPOLDINA</v>
          </cell>
          <cell r="C1127" t="str">
            <v>ES</v>
          </cell>
        </row>
        <row r="1128">
          <cell r="A1128">
            <v>312960</v>
          </cell>
          <cell r="B1128" t="str">
            <v>IBIAI</v>
          </cell>
          <cell r="C1128" t="str">
            <v>MG</v>
          </cell>
          <cell r="F1128">
            <v>14685</v>
          </cell>
        </row>
        <row r="1129">
          <cell r="A1129">
            <v>430030</v>
          </cell>
          <cell r="B1129" t="str">
            <v>ALECRIM</v>
          </cell>
          <cell r="C1129" t="str">
            <v>RS</v>
          </cell>
          <cell r="D1129">
            <v>5</v>
          </cell>
          <cell r="E1129">
            <v>86692</v>
          </cell>
          <cell r="F1129">
            <v>274</v>
          </cell>
          <cell r="G1129">
            <v>95193</v>
          </cell>
        </row>
        <row r="1130">
          <cell r="A1130">
            <v>314420</v>
          </cell>
          <cell r="B1130" t="str">
            <v>NACIP RAYDAN</v>
          </cell>
          <cell r="C1130" t="str">
            <v>MG</v>
          </cell>
          <cell r="F1130">
            <v>354</v>
          </cell>
          <cell r="G1130">
            <v>588568</v>
          </cell>
        </row>
        <row r="1131">
          <cell r="A1131">
            <v>310740</v>
          </cell>
          <cell r="B1131" t="str">
            <v>BOM DESPACHO</v>
          </cell>
          <cell r="C1131" t="str">
            <v>MG</v>
          </cell>
          <cell r="F1131">
            <v>16742</v>
          </cell>
          <cell r="G1131">
            <v>721</v>
          </cell>
        </row>
        <row r="1132">
          <cell r="A1132">
            <v>431110</v>
          </cell>
          <cell r="B1132" t="str">
            <v>JAGUARI</v>
          </cell>
          <cell r="C1132" t="str">
            <v>RS</v>
          </cell>
          <cell r="D1132">
            <v>436</v>
          </cell>
          <cell r="G1132">
            <v>265566</v>
          </cell>
        </row>
        <row r="1133">
          <cell r="A1133">
            <v>310860</v>
          </cell>
          <cell r="B1133" t="str">
            <v>BRASILIA DE MINAS</v>
          </cell>
          <cell r="C1133" t="str">
            <v>MG</v>
          </cell>
          <cell r="F1133">
            <v>1239</v>
          </cell>
        </row>
        <row r="1134">
          <cell r="A1134">
            <v>316020</v>
          </cell>
          <cell r="B1134" t="str">
            <v>SANTO ANTONIO DO ITAMBE</v>
          </cell>
          <cell r="C1134" t="str">
            <v>MG</v>
          </cell>
          <cell r="F1134">
            <v>1573</v>
          </cell>
        </row>
        <row r="1135">
          <cell r="A1135">
            <v>312890</v>
          </cell>
          <cell r="B1135" t="str">
            <v>GUIMARANIA</v>
          </cell>
          <cell r="C1135" t="str">
            <v>MG</v>
          </cell>
          <cell r="F1135">
            <v>232</v>
          </cell>
        </row>
        <row r="1136">
          <cell r="A1136">
            <v>250750</v>
          </cell>
          <cell r="B1136" t="str">
            <v>JOAO PESSOA</v>
          </cell>
          <cell r="C1136" t="str">
            <v>PB</v>
          </cell>
        </row>
        <row r="1137">
          <cell r="A1137">
            <v>316380</v>
          </cell>
          <cell r="B1137" t="str">
            <v>SAO MIGUEL DO ANTA</v>
          </cell>
          <cell r="C1137" t="str">
            <v>MG</v>
          </cell>
          <cell r="F1137">
            <v>281</v>
          </cell>
        </row>
        <row r="1138">
          <cell r="A1138">
            <v>420985</v>
          </cell>
          <cell r="B1138" t="str">
            <v>LINDOIA DO SUL</v>
          </cell>
          <cell r="C1138" t="str">
            <v>SC</v>
          </cell>
          <cell r="E1138">
            <v>7583817</v>
          </cell>
          <cell r="G1138">
            <v>6192711</v>
          </cell>
        </row>
        <row r="1139">
          <cell r="A1139">
            <v>312290</v>
          </cell>
          <cell r="B1139" t="str">
            <v>DONA EUSEBIA</v>
          </cell>
          <cell r="C1139" t="str">
            <v>MG</v>
          </cell>
          <cell r="F1139">
            <v>162</v>
          </cell>
        </row>
        <row r="1140">
          <cell r="A1140">
            <v>315160</v>
          </cell>
          <cell r="B1140" t="str">
            <v>PLANURA</v>
          </cell>
          <cell r="C1140" t="str">
            <v>MG</v>
          </cell>
          <cell r="F1140">
            <v>1720</v>
          </cell>
        </row>
        <row r="1141">
          <cell r="A1141">
            <v>310690</v>
          </cell>
          <cell r="B1141" t="str">
            <v>BICAS</v>
          </cell>
          <cell r="C1141" t="str">
            <v>MG</v>
          </cell>
          <cell r="F1141">
            <v>30</v>
          </cell>
        </row>
        <row r="1142">
          <cell r="A1142">
            <v>353690</v>
          </cell>
          <cell r="B1142" t="str">
            <v>PEDRANOPOLIS</v>
          </cell>
          <cell r="C1142" t="str">
            <v>SP</v>
          </cell>
          <cell r="E1142">
            <v>1743421</v>
          </cell>
          <cell r="G1142">
            <v>1298269</v>
          </cell>
        </row>
        <row r="1143">
          <cell r="A1143">
            <v>292750</v>
          </cell>
          <cell r="B1143" t="str">
            <v>SANTA BARBARA</v>
          </cell>
          <cell r="C1143" t="str">
            <v>BA</v>
          </cell>
        </row>
        <row r="1144">
          <cell r="A1144">
            <v>110006</v>
          </cell>
          <cell r="B1144" t="str">
            <v>COLORADO DO OESTE</v>
          </cell>
          <cell r="C1144" t="str">
            <v>RO</v>
          </cell>
        </row>
        <row r="1145">
          <cell r="A1145">
            <v>313010</v>
          </cell>
          <cell r="B1145" t="str">
            <v>IGARAPE</v>
          </cell>
          <cell r="C1145" t="str">
            <v>MG</v>
          </cell>
          <cell r="G1145">
            <v>5248060</v>
          </cell>
        </row>
        <row r="1146">
          <cell r="A1146">
            <v>312737</v>
          </cell>
          <cell r="B1146" t="str">
            <v>GOIABEIRA</v>
          </cell>
          <cell r="C1146" t="str">
            <v>MG</v>
          </cell>
          <cell r="F1146">
            <v>10</v>
          </cell>
          <cell r="G1146">
            <v>41948</v>
          </cell>
        </row>
        <row r="1147">
          <cell r="A1147">
            <v>316150</v>
          </cell>
          <cell r="B1147" t="str">
            <v>SAO GERALDO</v>
          </cell>
          <cell r="C1147" t="str">
            <v>MG</v>
          </cell>
          <cell r="G1147">
            <v>240</v>
          </cell>
        </row>
        <row r="1148">
          <cell r="A1148">
            <v>317180</v>
          </cell>
          <cell r="B1148" t="str">
            <v>VIRGINOPOLIS</v>
          </cell>
          <cell r="C1148" t="str">
            <v>MG</v>
          </cell>
        </row>
        <row r="1149">
          <cell r="A1149">
            <v>314315</v>
          </cell>
          <cell r="B1149" t="str">
            <v>MONTE FORMOSO</v>
          </cell>
          <cell r="C1149" t="str">
            <v>MG</v>
          </cell>
        </row>
        <row r="1150">
          <cell r="A1150">
            <v>314050</v>
          </cell>
          <cell r="B1150" t="str">
            <v>MARTINHO CAMPOS</v>
          </cell>
          <cell r="C1150" t="str">
            <v>MG</v>
          </cell>
          <cell r="F1150">
            <v>318</v>
          </cell>
        </row>
        <row r="1151">
          <cell r="A1151">
            <v>310825</v>
          </cell>
          <cell r="B1151" t="str">
            <v>BONITO DE MINAS</v>
          </cell>
          <cell r="C1151" t="str">
            <v>MG</v>
          </cell>
        </row>
        <row r="1152">
          <cell r="A1152">
            <v>317170</v>
          </cell>
          <cell r="B1152" t="str">
            <v>VIRGINIA</v>
          </cell>
          <cell r="C1152" t="str">
            <v>MG</v>
          </cell>
        </row>
        <row r="1153">
          <cell r="A1153">
            <v>317047</v>
          </cell>
          <cell r="B1153" t="str">
            <v>URUANA DE MINAS</v>
          </cell>
          <cell r="C1153" t="str">
            <v>MG</v>
          </cell>
        </row>
        <row r="1154">
          <cell r="A1154">
            <v>316210</v>
          </cell>
          <cell r="B1154" t="str">
            <v>SAO GOTARDO</v>
          </cell>
          <cell r="C1154" t="str">
            <v>MG</v>
          </cell>
          <cell r="F1154">
            <v>9521</v>
          </cell>
        </row>
        <row r="1155">
          <cell r="A1155">
            <v>430770</v>
          </cell>
          <cell r="B1155" t="str">
            <v>ESTEIO</v>
          </cell>
          <cell r="C1155" t="str">
            <v>RS</v>
          </cell>
          <cell r="D1155">
            <v>254506</v>
          </cell>
          <cell r="E1155">
            <v>6327083</v>
          </cell>
          <cell r="F1155">
            <v>415817</v>
          </cell>
          <cell r="G1155">
            <v>4290513</v>
          </cell>
        </row>
        <row r="1156">
          <cell r="A1156">
            <v>412820</v>
          </cell>
          <cell r="B1156" t="str">
            <v>UNIAO DA VITORIA</v>
          </cell>
          <cell r="C1156" t="str">
            <v>PR</v>
          </cell>
          <cell r="D1156">
            <v>786278</v>
          </cell>
          <cell r="E1156">
            <v>106047687</v>
          </cell>
          <cell r="F1156">
            <v>478458</v>
          </cell>
          <cell r="G1156">
            <v>80038419</v>
          </cell>
        </row>
        <row r="1157">
          <cell r="A1157">
            <v>291460</v>
          </cell>
          <cell r="B1157" t="str">
            <v>IRECE</v>
          </cell>
          <cell r="C1157" t="str">
            <v>BA</v>
          </cell>
          <cell r="E1157">
            <v>36048867</v>
          </cell>
          <cell r="G1157">
            <v>22863492</v>
          </cell>
        </row>
        <row r="1158">
          <cell r="A1158">
            <v>500540</v>
          </cell>
          <cell r="B1158" t="str">
            <v>MARACAJU</v>
          </cell>
          <cell r="C1158" t="str">
            <v>MS</v>
          </cell>
          <cell r="D1158">
            <v>1702904</v>
          </cell>
          <cell r="E1158">
            <v>48882989</v>
          </cell>
          <cell r="F1158">
            <v>575502</v>
          </cell>
          <cell r="G1158">
            <v>47813189</v>
          </cell>
        </row>
        <row r="1159">
          <cell r="A1159">
            <v>520870</v>
          </cell>
          <cell r="B1159" t="str">
            <v>GOIANIA</v>
          </cell>
          <cell r="C1159" t="str">
            <v>GO</v>
          </cell>
        </row>
        <row r="1160">
          <cell r="A1160">
            <v>430640</v>
          </cell>
          <cell r="B1160" t="str">
            <v>DOIS IRMAOS</v>
          </cell>
          <cell r="C1160" t="str">
            <v>RS</v>
          </cell>
          <cell r="D1160">
            <v>4766</v>
          </cell>
          <cell r="E1160">
            <v>33870899</v>
          </cell>
          <cell r="F1160">
            <v>7678</v>
          </cell>
          <cell r="G1160">
            <v>24578786</v>
          </cell>
        </row>
        <row r="1161">
          <cell r="A1161">
            <v>351030</v>
          </cell>
          <cell r="B1161" t="str">
            <v>CAPELA DO ALTO</v>
          </cell>
          <cell r="C1161" t="str">
            <v>SP</v>
          </cell>
          <cell r="D1161">
            <v>97920</v>
          </cell>
          <cell r="E1161">
            <v>6384596</v>
          </cell>
          <cell r="F1161">
            <v>59932</v>
          </cell>
          <cell r="G1161">
            <v>4785146</v>
          </cell>
        </row>
        <row r="1162">
          <cell r="A1162">
            <v>421720</v>
          </cell>
          <cell r="B1162" t="str">
            <v>SAO MIGUEL DO OESTE</v>
          </cell>
          <cell r="C1162" t="str">
            <v>SC</v>
          </cell>
          <cell r="D1162">
            <v>829094</v>
          </cell>
          <cell r="F1162">
            <v>1064203</v>
          </cell>
        </row>
        <row r="1163">
          <cell r="A1163">
            <v>430580</v>
          </cell>
          <cell r="B1163" t="str">
            <v>CONSTANTINA</v>
          </cell>
          <cell r="C1163" t="str">
            <v>RS</v>
          </cell>
        </row>
        <row r="1164">
          <cell r="A1164">
            <v>411750</v>
          </cell>
          <cell r="B1164" t="str">
            <v>PAICANDU</v>
          </cell>
          <cell r="C1164" t="str">
            <v>PR</v>
          </cell>
          <cell r="D1164">
            <v>8488</v>
          </cell>
          <cell r="E1164">
            <v>34654145</v>
          </cell>
          <cell r="F1164">
            <v>8309</v>
          </cell>
          <cell r="G1164">
            <v>24505297</v>
          </cell>
        </row>
        <row r="1165">
          <cell r="A1165">
            <v>431700</v>
          </cell>
          <cell r="B1165" t="str">
            <v>SANTANA DA BOA VISTA</v>
          </cell>
          <cell r="C1165" t="str">
            <v>RS</v>
          </cell>
          <cell r="D1165">
            <v>1068</v>
          </cell>
          <cell r="E1165">
            <v>1003026</v>
          </cell>
          <cell r="F1165">
            <v>3529</v>
          </cell>
          <cell r="G1165">
            <v>567028</v>
          </cell>
        </row>
        <row r="1166">
          <cell r="A1166">
            <v>351470</v>
          </cell>
          <cell r="B1166" t="str">
            <v>ECHAPORA</v>
          </cell>
          <cell r="C1166" t="str">
            <v>SP</v>
          </cell>
          <cell r="D1166">
            <v>204</v>
          </cell>
          <cell r="E1166">
            <v>2154240</v>
          </cell>
          <cell r="F1166">
            <v>4828</v>
          </cell>
          <cell r="G1166">
            <v>1027510</v>
          </cell>
        </row>
        <row r="1167">
          <cell r="A1167">
            <v>355635</v>
          </cell>
          <cell r="B1167" t="str">
            <v>VARGEM</v>
          </cell>
          <cell r="C1167" t="str">
            <v>SP</v>
          </cell>
          <cell r="D1167">
            <v>75759</v>
          </cell>
          <cell r="E1167">
            <v>41764400</v>
          </cell>
          <cell r="F1167">
            <v>85885</v>
          </cell>
          <cell r="G1167">
            <v>28613210</v>
          </cell>
        </row>
        <row r="1168">
          <cell r="A1168">
            <v>432252</v>
          </cell>
          <cell r="B1168" t="str">
            <v>VALE VERDE</v>
          </cell>
          <cell r="C1168" t="str">
            <v>RS</v>
          </cell>
        </row>
        <row r="1169">
          <cell r="A1169">
            <v>353570</v>
          </cell>
          <cell r="B1169" t="str">
            <v>PARAISO</v>
          </cell>
          <cell r="C1169" t="str">
            <v>SP</v>
          </cell>
          <cell r="D1169">
            <v>99438</v>
          </cell>
          <cell r="E1169">
            <v>8039748</v>
          </cell>
          <cell r="F1169">
            <v>47288</v>
          </cell>
          <cell r="G1169">
            <v>4364258</v>
          </cell>
        </row>
        <row r="1170">
          <cell r="A1170">
            <v>510410</v>
          </cell>
          <cell r="B1170" t="str">
            <v>GUARANTA DO NORTE</v>
          </cell>
          <cell r="C1170" t="str">
            <v>MT</v>
          </cell>
          <cell r="D1170">
            <v>2385</v>
          </cell>
          <cell r="E1170">
            <v>648354</v>
          </cell>
          <cell r="F1170">
            <v>835</v>
          </cell>
          <cell r="G1170">
            <v>490617</v>
          </cell>
        </row>
        <row r="1171">
          <cell r="A1171">
            <v>430110</v>
          </cell>
          <cell r="B1171" t="str">
            <v>ARROIO DOS RATOS</v>
          </cell>
          <cell r="C1171" t="str">
            <v>RS</v>
          </cell>
          <cell r="D1171">
            <v>399350</v>
          </cell>
          <cell r="E1171">
            <v>23154989</v>
          </cell>
          <cell r="G1171">
            <v>19187784</v>
          </cell>
        </row>
        <row r="1172">
          <cell r="A1172">
            <v>315570</v>
          </cell>
          <cell r="B1172" t="str">
            <v>RIO PIRACICABA</v>
          </cell>
          <cell r="C1172" t="str">
            <v>MG</v>
          </cell>
          <cell r="F1172">
            <v>2938</v>
          </cell>
        </row>
        <row r="1173">
          <cell r="A1173">
            <v>312230</v>
          </cell>
          <cell r="B1173" t="str">
            <v>DIVINOPOLIS</v>
          </cell>
          <cell r="C1173" t="str">
            <v>MG</v>
          </cell>
          <cell r="F1173">
            <v>283680</v>
          </cell>
          <cell r="G1173">
            <v>501629</v>
          </cell>
        </row>
        <row r="1174">
          <cell r="A1174">
            <v>411180</v>
          </cell>
          <cell r="B1174" t="str">
            <v>JACAREZINHO</v>
          </cell>
          <cell r="C1174" t="str">
            <v>PR</v>
          </cell>
          <cell r="D1174">
            <v>17</v>
          </cell>
          <cell r="E1174">
            <v>1093643</v>
          </cell>
          <cell r="F1174">
            <v>7</v>
          </cell>
          <cell r="G1174">
            <v>525088</v>
          </cell>
        </row>
        <row r="1175">
          <cell r="A1175">
            <v>310610</v>
          </cell>
          <cell r="B1175" t="str">
            <v>BELMIRO BRAGA</v>
          </cell>
          <cell r="C1175" t="str">
            <v>MG</v>
          </cell>
          <cell r="F1175">
            <v>103</v>
          </cell>
        </row>
        <row r="1176">
          <cell r="A1176">
            <v>432190</v>
          </cell>
          <cell r="B1176" t="str">
            <v>TRES PASSOS</v>
          </cell>
          <cell r="C1176" t="str">
            <v>RS</v>
          </cell>
          <cell r="F1176">
            <v>3096</v>
          </cell>
          <cell r="G1176">
            <v>1009325</v>
          </cell>
        </row>
        <row r="1177">
          <cell r="A1177">
            <v>320290</v>
          </cell>
          <cell r="B1177" t="str">
            <v>ITARANA</v>
          </cell>
          <cell r="C1177" t="str">
            <v>ES</v>
          </cell>
        </row>
        <row r="1178">
          <cell r="A1178">
            <v>430225</v>
          </cell>
          <cell r="B1178" t="str">
            <v>BOA VISTA DO SUL</v>
          </cell>
          <cell r="C1178" t="str">
            <v>RS</v>
          </cell>
        </row>
        <row r="1179">
          <cell r="A1179">
            <v>355255</v>
          </cell>
          <cell r="B1179" t="str">
            <v>SUZANAPOLIS</v>
          </cell>
          <cell r="C1179" t="str">
            <v>SP</v>
          </cell>
        </row>
        <row r="1180">
          <cell r="A1180">
            <v>314520</v>
          </cell>
          <cell r="B1180" t="str">
            <v>NOVA SERRANA</v>
          </cell>
          <cell r="C1180" t="str">
            <v>MG</v>
          </cell>
          <cell r="F1180">
            <v>67904</v>
          </cell>
        </row>
        <row r="1181">
          <cell r="A1181">
            <v>312370</v>
          </cell>
          <cell r="B1181" t="str">
            <v>ENGENHEIRO CALDAS</v>
          </cell>
          <cell r="C1181" t="str">
            <v>MG</v>
          </cell>
          <cell r="F1181">
            <v>1770</v>
          </cell>
          <cell r="G1181">
            <v>17344</v>
          </cell>
        </row>
        <row r="1182">
          <cell r="A1182">
            <v>510480</v>
          </cell>
          <cell r="B1182" t="str">
            <v>JACIARA</v>
          </cell>
          <cell r="C1182" t="str">
            <v>MT</v>
          </cell>
          <cell r="D1182">
            <v>46</v>
          </cell>
          <cell r="E1182">
            <v>1041028</v>
          </cell>
          <cell r="F1182">
            <v>34</v>
          </cell>
          <cell r="G1182">
            <v>1090673</v>
          </cell>
        </row>
        <row r="1183">
          <cell r="A1183">
            <v>313970</v>
          </cell>
          <cell r="B1183" t="str">
            <v>MARAVILHAS</v>
          </cell>
          <cell r="C1183" t="str">
            <v>MG</v>
          </cell>
          <cell r="F1183">
            <v>200</v>
          </cell>
        </row>
        <row r="1184">
          <cell r="A1184">
            <v>290210</v>
          </cell>
          <cell r="B1184" t="str">
            <v>ARACI</v>
          </cell>
          <cell r="C1184" t="str">
            <v>BA</v>
          </cell>
        </row>
        <row r="1185">
          <cell r="A1185">
            <v>316260</v>
          </cell>
          <cell r="B1185" t="str">
            <v>SAO JOAO DO ORIENTE</v>
          </cell>
          <cell r="C1185" t="str">
            <v>MG</v>
          </cell>
          <cell r="G1185">
            <v>96</v>
          </cell>
        </row>
        <row r="1186">
          <cell r="A1186">
            <v>317200</v>
          </cell>
          <cell r="B1186" t="str">
            <v>VISCONDE DO RIO BRANCO</v>
          </cell>
          <cell r="C1186" t="str">
            <v>MG</v>
          </cell>
          <cell r="G1186">
            <v>1595267</v>
          </cell>
        </row>
        <row r="1187">
          <cell r="A1187">
            <v>313005</v>
          </cell>
          <cell r="B1187" t="str">
            <v>ICARAI DE MINAS</v>
          </cell>
          <cell r="C1187" t="str">
            <v>MG</v>
          </cell>
          <cell r="G1187">
            <v>782253</v>
          </cell>
        </row>
        <row r="1188">
          <cell r="A1188">
            <v>314550</v>
          </cell>
          <cell r="B1188" t="str">
            <v>OLIMPIO NORONHA</v>
          </cell>
          <cell r="C1188" t="str">
            <v>MG</v>
          </cell>
          <cell r="G1188">
            <v>3630</v>
          </cell>
        </row>
        <row r="1189">
          <cell r="A1189">
            <v>320013</v>
          </cell>
          <cell r="B1189" t="str">
            <v>AGUIA BRANCA</v>
          </cell>
          <cell r="C1189" t="str">
            <v>ES</v>
          </cell>
        </row>
        <row r="1190">
          <cell r="A1190">
            <v>510622</v>
          </cell>
          <cell r="B1190" t="str">
            <v>NOVA MUTUM</v>
          </cell>
          <cell r="C1190" t="str">
            <v>MT</v>
          </cell>
          <cell r="E1190">
            <v>1640978</v>
          </cell>
          <cell r="F1190">
            <v>178756</v>
          </cell>
          <cell r="G1190">
            <v>2559302</v>
          </cell>
        </row>
        <row r="1191">
          <cell r="A1191">
            <v>412610</v>
          </cell>
          <cell r="B1191" t="str">
            <v>SAO TOME</v>
          </cell>
          <cell r="C1191" t="str">
            <v>PR</v>
          </cell>
          <cell r="D1191">
            <v>1126</v>
          </cell>
          <cell r="E1191">
            <v>4930757</v>
          </cell>
          <cell r="F1191">
            <v>6514</v>
          </cell>
          <cell r="G1191">
            <v>12373863</v>
          </cell>
        </row>
        <row r="1192">
          <cell r="A1192">
            <v>431840</v>
          </cell>
          <cell r="B1192" t="str">
            <v>SAO JERONIMO</v>
          </cell>
          <cell r="C1192" t="str">
            <v>RS</v>
          </cell>
          <cell r="D1192">
            <v>107737</v>
          </cell>
          <cell r="E1192">
            <v>15464134</v>
          </cell>
          <cell r="F1192">
            <v>297598</v>
          </cell>
          <cell r="G1192">
            <v>16015504</v>
          </cell>
        </row>
        <row r="1193">
          <cell r="A1193">
            <v>355150</v>
          </cell>
          <cell r="B1193" t="str">
            <v>SERRANA</v>
          </cell>
          <cell r="C1193" t="str">
            <v>SP</v>
          </cell>
          <cell r="D1193">
            <v>426243</v>
          </cell>
          <cell r="E1193">
            <v>26605188</v>
          </cell>
          <cell r="F1193">
            <v>267246</v>
          </cell>
          <cell r="G1193">
            <v>27165473</v>
          </cell>
        </row>
        <row r="1194">
          <cell r="A1194">
            <v>430370</v>
          </cell>
          <cell r="B1194" t="str">
            <v>CAMPINA DAS MISSOES</v>
          </cell>
          <cell r="C1194" t="str">
            <v>RS</v>
          </cell>
          <cell r="D1194">
            <v>85173</v>
          </cell>
          <cell r="E1194">
            <v>3888676</v>
          </cell>
          <cell r="F1194">
            <v>66488</v>
          </cell>
          <cell r="G1194">
            <v>3646319</v>
          </cell>
        </row>
        <row r="1195">
          <cell r="A1195">
            <v>320460</v>
          </cell>
          <cell r="B1195" t="str">
            <v>SANTA TERESA</v>
          </cell>
          <cell r="C1195" t="str">
            <v>ES</v>
          </cell>
          <cell r="D1195">
            <v>312228</v>
          </cell>
          <cell r="F1195">
            <v>208923</v>
          </cell>
        </row>
        <row r="1196">
          <cell r="A1196">
            <v>320115</v>
          </cell>
          <cell r="B1196" t="str">
            <v>BREJETUBA</v>
          </cell>
          <cell r="C1196" t="str">
            <v>ES</v>
          </cell>
        </row>
        <row r="1197">
          <cell r="A1197">
            <v>354320</v>
          </cell>
          <cell r="B1197" t="str">
            <v>RIBEIRAO DO SUL</v>
          </cell>
          <cell r="C1197" t="str">
            <v>SP</v>
          </cell>
          <cell r="D1197">
            <v>10657</v>
          </cell>
          <cell r="F1197">
            <v>2387</v>
          </cell>
          <cell r="G1197">
            <v>3072886</v>
          </cell>
        </row>
        <row r="1198">
          <cell r="A1198">
            <v>410645</v>
          </cell>
          <cell r="B1198" t="str">
            <v>CORONEL DOMINGOS SOARES</v>
          </cell>
          <cell r="C1198" t="str">
            <v>PR</v>
          </cell>
          <cell r="D1198">
            <v>3078</v>
          </cell>
          <cell r="E1198">
            <v>914120</v>
          </cell>
          <cell r="F1198">
            <v>17208</v>
          </cell>
          <cell r="G1198">
            <v>7645406</v>
          </cell>
        </row>
        <row r="1199">
          <cell r="A1199">
            <v>411150</v>
          </cell>
          <cell r="B1199" t="str">
            <v>IVAIPORA</v>
          </cell>
          <cell r="C1199" t="str">
            <v>PR</v>
          </cell>
          <cell r="D1199">
            <v>56177</v>
          </cell>
          <cell r="E1199">
            <v>49474592</v>
          </cell>
          <cell r="F1199">
            <v>3835</v>
          </cell>
          <cell r="G1199">
            <v>36260348</v>
          </cell>
        </row>
        <row r="1200">
          <cell r="A1200">
            <v>431750</v>
          </cell>
          <cell r="B1200" t="str">
            <v>SANTO ANGELO</v>
          </cell>
          <cell r="C1200" t="str">
            <v>RS</v>
          </cell>
          <cell r="D1200">
            <v>85</v>
          </cell>
          <cell r="E1200">
            <v>173104</v>
          </cell>
          <cell r="F1200">
            <v>98797</v>
          </cell>
          <cell r="G1200">
            <v>597941</v>
          </cell>
        </row>
        <row r="1201">
          <cell r="A1201">
            <v>355520</v>
          </cell>
          <cell r="B1201" t="str">
            <v>TURIUBA</v>
          </cell>
          <cell r="C1201" t="str">
            <v>SP</v>
          </cell>
          <cell r="D1201">
            <v>3424</v>
          </cell>
          <cell r="E1201">
            <v>5359587</v>
          </cell>
          <cell r="F1201">
            <v>84685</v>
          </cell>
          <cell r="G1201">
            <v>4283556</v>
          </cell>
        </row>
        <row r="1202">
          <cell r="A1202">
            <v>410420</v>
          </cell>
          <cell r="B1202" t="str">
            <v>CAMPO LARGO</v>
          </cell>
          <cell r="C1202" t="str">
            <v>PR</v>
          </cell>
          <cell r="D1202">
            <v>1937280</v>
          </cell>
          <cell r="E1202">
            <v>299710567</v>
          </cell>
          <cell r="F1202">
            <v>1052856</v>
          </cell>
          <cell r="G1202">
            <v>162176507</v>
          </cell>
        </row>
        <row r="1203">
          <cell r="A1203">
            <v>410390</v>
          </cell>
          <cell r="B1203" t="str">
            <v>CAMPINA DA LAGOA</v>
          </cell>
          <cell r="C1203" t="str">
            <v>PR</v>
          </cell>
          <cell r="D1203">
            <v>3409</v>
          </cell>
          <cell r="E1203">
            <v>47778</v>
          </cell>
          <cell r="F1203">
            <v>81276</v>
          </cell>
          <cell r="G1203">
            <v>90257</v>
          </cell>
        </row>
        <row r="1204">
          <cell r="A1204">
            <v>420490</v>
          </cell>
          <cell r="B1204" t="str">
            <v>DESCANSO</v>
          </cell>
          <cell r="C1204" t="str">
            <v>SC</v>
          </cell>
          <cell r="D1204">
            <v>362086</v>
          </cell>
          <cell r="E1204">
            <v>15881726</v>
          </cell>
          <cell r="F1204">
            <v>682578</v>
          </cell>
          <cell r="G1204">
            <v>27078055</v>
          </cell>
        </row>
        <row r="1205">
          <cell r="A1205">
            <v>430730</v>
          </cell>
          <cell r="B1205" t="str">
            <v>ERVAL SECO</v>
          </cell>
          <cell r="C1205" t="str">
            <v>RS</v>
          </cell>
          <cell r="D1205">
            <v>12940</v>
          </cell>
          <cell r="E1205">
            <v>1275189</v>
          </cell>
          <cell r="F1205">
            <v>55522</v>
          </cell>
          <cell r="G1205">
            <v>7134067</v>
          </cell>
        </row>
        <row r="1206">
          <cell r="A1206">
            <v>421795</v>
          </cell>
          <cell r="B1206" t="str">
            <v>TIGRINHOS</v>
          </cell>
          <cell r="C1206" t="str">
            <v>SC</v>
          </cell>
          <cell r="F1206">
            <v>28607</v>
          </cell>
          <cell r="G1206">
            <v>2659148</v>
          </cell>
        </row>
        <row r="1207">
          <cell r="A1207">
            <v>510637</v>
          </cell>
          <cell r="B1207" t="str">
            <v>PEDRA PRETA</v>
          </cell>
          <cell r="C1207" t="str">
            <v>MT</v>
          </cell>
          <cell r="F1207">
            <v>93707</v>
          </cell>
          <cell r="G1207">
            <v>7345968</v>
          </cell>
        </row>
        <row r="1208">
          <cell r="A1208">
            <v>412530</v>
          </cell>
          <cell r="B1208" t="str">
            <v>SAO JORGE DO IVAI</v>
          </cell>
          <cell r="C1208" t="str">
            <v>PR</v>
          </cell>
          <cell r="F1208">
            <v>1775</v>
          </cell>
        </row>
        <row r="1209">
          <cell r="A1209">
            <v>354390</v>
          </cell>
          <cell r="B1209" t="str">
            <v>RIO CLARO</v>
          </cell>
          <cell r="C1209" t="str">
            <v>SP</v>
          </cell>
          <cell r="D1209">
            <v>4707</v>
          </cell>
          <cell r="F1209">
            <v>2363</v>
          </cell>
        </row>
        <row r="1210">
          <cell r="A1210">
            <v>313170</v>
          </cell>
          <cell r="B1210" t="str">
            <v>ITABIRA</v>
          </cell>
          <cell r="C1210" t="str">
            <v>MG</v>
          </cell>
          <cell r="F1210">
            <v>15938</v>
          </cell>
          <cell r="G1210">
            <v>445685</v>
          </cell>
        </row>
        <row r="1211">
          <cell r="A1211">
            <v>352450</v>
          </cell>
          <cell r="B1211" t="str">
            <v>JACI</v>
          </cell>
          <cell r="C1211" t="str">
            <v>SP</v>
          </cell>
          <cell r="D1211">
            <v>5235</v>
          </cell>
          <cell r="E1211">
            <v>3572312</v>
          </cell>
          <cell r="F1211">
            <v>3042</v>
          </cell>
          <cell r="G1211">
            <v>2415693</v>
          </cell>
        </row>
        <row r="1212">
          <cell r="A1212">
            <v>310330</v>
          </cell>
          <cell r="B1212" t="str">
            <v>ARACITABA</v>
          </cell>
          <cell r="C1212" t="str">
            <v>MG</v>
          </cell>
          <cell r="F1212">
            <v>20671</v>
          </cell>
        </row>
        <row r="1213">
          <cell r="A1213">
            <v>310040</v>
          </cell>
          <cell r="B1213" t="str">
            <v>ACAIACA</v>
          </cell>
          <cell r="C1213" t="str">
            <v>MG</v>
          </cell>
          <cell r="F1213">
            <v>49119</v>
          </cell>
        </row>
        <row r="1214">
          <cell r="A1214">
            <v>310560</v>
          </cell>
          <cell r="B1214" t="str">
            <v>BARBACENA</v>
          </cell>
          <cell r="C1214" t="str">
            <v>MG</v>
          </cell>
          <cell r="F1214">
            <v>55914</v>
          </cell>
          <cell r="G1214">
            <v>333249</v>
          </cell>
        </row>
        <row r="1215">
          <cell r="A1215">
            <v>431342</v>
          </cell>
          <cell r="B1215" t="str">
            <v>NOVO MACHADO</v>
          </cell>
          <cell r="C1215" t="str">
            <v>RS</v>
          </cell>
          <cell r="F1215">
            <v>23390</v>
          </cell>
          <cell r="G1215">
            <v>40291</v>
          </cell>
        </row>
        <row r="1216">
          <cell r="A1216">
            <v>313375</v>
          </cell>
          <cell r="B1216" t="str">
            <v>ITAU DE MINAS</v>
          </cell>
          <cell r="C1216" t="str">
            <v>MG</v>
          </cell>
          <cell r="F1216">
            <v>6114</v>
          </cell>
          <cell r="G1216">
            <v>100</v>
          </cell>
        </row>
        <row r="1217">
          <cell r="A1217">
            <v>316500</v>
          </cell>
          <cell r="B1217" t="str">
            <v>SAO TIAGO</v>
          </cell>
          <cell r="C1217" t="str">
            <v>MG</v>
          </cell>
          <cell r="F1217">
            <v>574</v>
          </cell>
          <cell r="G1217">
            <v>71220</v>
          </cell>
        </row>
        <row r="1218">
          <cell r="A1218">
            <v>312790</v>
          </cell>
          <cell r="B1218" t="str">
            <v>GRUPIARA</v>
          </cell>
          <cell r="C1218" t="str">
            <v>MG</v>
          </cell>
          <cell r="F1218">
            <v>290</v>
          </cell>
        </row>
        <row r="1219">
          <cell r="A1219">
            <v>310340</v>
          </cell>
          <cell r="B1219" t="str">
            <v>ARACUAI</v>
          </cell>
          <cell r="C1219" t="str">
            <v>MG</v>
          </cell>
          <cell r="F1219">
            <v>25210</v>
          </cell>
          <cell r="G1219">
            <v>80288</v>
          </cell>
        </row>
        <row r="1220">
          <cell r="A1220">
            <v>310925</v>
          </cell>
          <cell r="B1220" t="str">
            <v>BUGRE</v>
          </cell>
          <cell r="C1220" t="str">
            <v>MG</v>
          </cell>
          <cell r="F1220">
            <v>1600</v>
          </cell>
          <cell r="G1220">
            <v>41219</v>
          </cell>
        </row>
        <row r="1221">
          <cell r="A1221">
            <v>316670</v>
          </cell>
          <cell r="B1221" t="str">
            <v>SERRA DOS AIMORES</v>
          </cell>
          <cell r="C1221" t="str">
            <v>MG</v>
          </cell>
          <cell r="F1221">
            <v>17344</v>
          </cell>
        </row>
        <row r="1222">
          <cell r="A1222">
            <v>310250</v>
          </cell>
          <cell r="B1222" t="str">
            <v>AMPARO DO SERRA</v>
          </cell>
          <cell r="C1222" t="str">
            <v>MG</v>
          </cell>
          <cell r="F1222">
            <v>1590</v>
          </cell>
        </row>
        <row r="1223">
          <cell r="A1223">
            <v>313657</v>
          </cell>
          <cell r="B1223" t="str">
            <v>JOSENOPOLIS</v>
          </cell>
          <cell r="C1223" t="str">
            <v>MG</v>
          </cell>
          <cell r="F1223">
            <v>11541</v>
          </cell>
        </row>
        <row r="1224">
          <cell r="A1224">
            <v>315330</v>
          </cell>
          <cell r="B1224" t="str">
            <v>PRESIDENTE KUBITSCHEK</v>
          </cell>
          <cell r="C1224" t="str">
            <v>MG</v>
          </cell>
          <cell r="F1224">
            <v>221</v>
          </cell>
        </row>
        <row r="1225">
          <cell r="A1225">
            <v>352140</v>
          </cell>
          <cell r="B1225" t="str">
            <v>IRACEMAPOLIS</v>
          </cell>
          <cell r="C1225" t="str">
            <v>SP</v>
          </cell>
          <cell r="F1225">
            <v>1000</v>
          </cell>
        </row>
        <row r="1226">
          <cell r="A1226">
            <v>432330</v>
          </cell>
          <cell r="B1226" t="str">
            <v>VILA FLORES</v>
          </cell>
          <cell r="C1226" t="str">
            <v>RS</v>
          </cell>
        </row>
        <row r="1227">
          <cell r="A1227">
            <v>311170</v>
          </cell>
          <cell r="B1227" t="str">
            <v>CANAA</v>
          </cell>
          <cell r="C1227" t="str">
            <v>MG</v>
          </cell>
          <cell r="F1227">
            <v>25</v>
          </cell>
          <cell r="G1227">
            <v>4513</v>
          </cell>
        </row>
        <row r="1228">
          <cell r="A1228">
            <v>311640</v>
          </cell>
          <cell r="B1228" t="str">
            <v>CLARAVAL</v>
          </cell>
          <cell r="C1228" t="str">
            <v>MG</v>
          </cell>
          <cell r="G1228">
            <v>420037</v>
          </cell>
        </row>
        <row r="1229">
          <cell r="A1229">
            <v>310410</v>
          </cell>
          <cell r="B1229" t="str">
            <v>ARCEBURGO</v>
          </cell>
          <cell r="C1229" t="str">
            <v>MG</v>
          </cell>
          <cell r="G1229">
            <v>294</v>
          </cell>
        </row>
        <row r="1230">
          <cell r="A1230">
            <v>314200</v>
          </cell>
          <cell r="B1230" t="str">
            <v>MIRABELA</v>
          </cell>
          <cell r="C1230" t="str">
            <v>MG</v>
          </cell>
          <cell r="G1230">
            <v>209418</v>
          </cell>
        </row>
        <row r="1231">
          <cell r="A1231">
            <v>320405</v>
          </cell>
          <cell r="B1231" t="str">
            <v>PEDRO CANARIO</v>
          </cell>
          <cell r="C1231" t="str">
            <v>ES</v>
          </cell>
        </row>
        <row r="1232">
          <cell r="A1232">
            <v>320300</v>
          </cell>
          <cell r="B1232" t="str">
            <v>IUNA</v>
          </cell>
          <cell r="C1232" t="str">
            <v>ES</v>
          </cell>
        </row>
        <row r="1233">
          <cell r="A1233">
            <v>315710</v>
          </cell>
          <cell r="B1233" t="str">
            <v>SALTO DA DIVISA</v>
          </cell>
          <cell r="C1233" t="str">
            <v>MG</v>
          </cell>
        </row>
        <row r="1234">
          <cell r="A1234">
            <v>430367</v>
          </cell>
          <cell r="B1234" t="str">
            <v>CAMPESTRE DA SERRA</v>
          </cell>
          <cell r="C1234" t="str">
            <v>RS</v>
          </cell>
        </row>
        <row r="1235">
          <cell r="A1235">
            <v>312410</v>
          </cell>
          <cell r="B1235" t="str">
            <v>ESMERALDAS</v>
          </cell>
          <cell r="C1235" t="str">
            <v>MG</v>
          </cell>
          <cell r="F1235">
            <v>4300</v>
          </cell>
        </row>
        <row r="1236">
          <cell r="A1236">
            <v>311290</v>
          </cell>
          <cell r="B1236" t="str">
            <v>CAPUTIRA</v>
          </cell>
          <cell r="C1236" t="str">
            <v>MG</v>
          </cell>
          <cell r="F1236">
            <v>120</v>
          </cell>
        </row>
        <row r="1237">
          <cell r="A1237">
            <v>430100</v>
          </cell>
          <cell r="B1237" t="str">
            <v>ARROIO DO MEIO</v>
          </cell>
          <cell r="C1237" t="str">
            <v>RS</v>
          </cell>
          <cell r="D1237">
            <v>94655</v>
          </cell>
          <cell r="E1237">
            <v>6847648</v>
          </cell>
          <cell r="F1237">
            <v>61607</v>
          </cell>
          <cell r="G1237">
            <v>6558576</v>
          </cell>
        </row>
        <row r="1238">
          <cell r="A1238">
            <v>412380</v>
          </cell>
          <cell r="B1238" t="str">
            <v>SANTA IZABEL DO OESTE</v>
          </cell>
          <cell r="C1238" t="str">
            <v>PR</v>
          </cell>
          <cell r="D1238">
            <v>19686</v>
          </cell>
          <cell r="E1238">
            <v>57057</v>
          </cell>
          <cell r="F1238">
            <v>2323</v>
          </cell>
          <cell r="G1238">
            <v>49284</v>
          </cell>
        </row>
        <row r="1239">
          <cell r="A1239">
            <v>431830</v>
          </cell>
          <cell r="B1239" t="str">
            <v>SAO GABRIEL</v>
          </cell>
          <cell r="C1239" t="str">
            <v>RS</v>
          </cell>
          <cell r="D1239">
            <v>921986</v>
          </cell>
          <cell r="E1239">
            <v>14237986</v>
          </cell>
          <cell r="F1239">
            <v>542306</v>
          </cell>
          <cell r="G1239">
            <v>15796338</v>
          </cell>
        </row>
        <row r="1240">
          <cell r="A1240">
            <v>353550</v>
          </cell>
          <cell r="B1240" t="str">
            <v>PARAGUACU PAULISTA</v>
          </cell>
          <cell r="C1240" t="str">
            <v>SP</v>
          </cell>
          <cell r="D1240">
            <v>115543</v>
          </cell>
          <cell r="E1240">
            <v>52173343</v>
          </cell>
          <cell r="F1240">
            <v>48286</v>
          </cell>
          <cell r="G1240">
            <v>36364784</v>
          </cell>
        </row>
        <row r="1241">
          <cell r="A1241">
            <v>420700</v>
          </cell>
          <cell r="B1241" t="str">
            <v>ICARA</v>
          </cell>
          <cell r="C1241" t="str">
            <v>SC</v>
          </cell>
          <cell r="D1241">
            <v>1828675</v>
          </cell>
          <cell r="F1241">
            <v>863015</v>
          </cell>
        </row>
        <row r="1242">
          <cell r="A1242">
            <v>351170</v>
          </cell>
          <cell r="B1242" t="str">
            <v>CHARQUEADA</v>
          </cell>
          <cell r="C1242" t="str">
            <v>SP</v>
          </cell>
          <cell r="D1242">
            <v>342879</v>
          </cell>
          <cell r="E1242">
            <v>6114536</v>
          </cell>
          <cell r="F1242">
            <v>209624</v>
          </cell>
          <cell r="G1242">
            <v>1311495</v>
          </cell>
        </row>
        <row r="1243">
          <cell r="A1243">
            <v>411705</v>
          </cell>
          <cell r="B1243" t="str">
            <v>NOVA LARANJEIRAS</v>
          </cell>
          <cell r="C1243" t="str">
            <v>PR</v>
          </cell>
          <cell r="D1243">
            <v>359878</v>
          </cell>
          <cell r="E1243">
            <v>33385812</v>
          </cell>
          <cell r="F1243">
            <v>406115</v>
          </cell>
          <cell r="G1243">
            <v>36335608</v>
          </cell>
        </row>
        <row r="1244">
          <cell r="A1244">
            <v>521880</v>
          </cell>
          <cell r="B1244" t="str">
            <v>RIO VERDE</v>
          </cell>
          <cell r="C1244" t="str">
            <v>GO</v>
          </cell>
          <cell r="D1244">
            <v>5765107</v>
          </cell>
          <cell r="F1244">
            <v>7406902</v>
          </cell>
        </row>
        <row r="1245">
          <cell r="A1245">
            <v>355500</v>
          </cell>
          <cell r="B1245" t="str">
            <v>TUPA</v>
          </cell>
          <cell r="C1245" t="str">
            <v>SP</v>
          </cell>
          <cell r="F1245">
            <v>636599</v>
          </cell>
          <cell r="G1245">
            <v>3164071</v>
          </cell>
        </row>
        <row r="1246">
          <cell r="A1246">
            <v>431320</v>
          </cell>
          <cell r="B1246" t="str">
            <v>NOVA PETROPOLIS</v>
          </cell>
          <cell r="C1246" t="str">
            <v>RS</v>
          </cell>
          <cell r="D1246">
            <v>224850</v>
          </cell>
          <cell r="E1246">
            <v>12949012</v>
          </cell>
          <cell r="F1246">
            <v>155214</v>
          </cell>
          <cell r="G1246">
            <v>14509090</v>
          </cell>
        </row>
        <row r="1247">
          <cell r="A1247">
            <v>411420</v>
          </cell>
          <cell r="B1247" t="str">
            <v>MANDAGUARI</v>
          </cell>
          <cell r="C1247" t="str">
            <v>PR</v>
          </cell>
          <cell r="D1247">
            <v>4085</v>
          </cell>
          <cell r="E1247">
            <v>11701721</v>
          </cell>
          <cell r="F1247">
            <v>8547</v>
          </cell>
          <cell r="G1247">
            <v>26435819</v>
          </cell>
        </row>
        <row r="1248">
          <cell r="A1248">
            <v>410520</v>
          </cell>
          <cell r="B1248" t="str">
            <v>CERRO AZUL</v>
          </cell>
          <cell r="C1248" t="str">
            <v>PR</v>
          </cell>
          <cell r="D1248">
            <v>599493</v>
          </cell>
          <cell r="E1248">
            <v>21399586</v>
          </cell>
          <cell r="F1248">
            <v>350240</v>
          </cell>
          <cell r="G1248">
            <v>21810051</v>
          </cell>
        </row>
        <row r="1249">
          <cell r="A1249">
            <v>431420</v>
          </cell>
          <cell r="B1249" t="str">
            <v>PEDRO OSORIO</v>
          </cell>
          <cell r="C1249" t="str">
            <v>RS</v>
          </cell>
          <cell r="D1249">
            <v>23700</v>
          </cell>
          <cell r="E1249">
            <v>4883993</v>
          </cell>
          <cell r="F1249">
            <v>6607</v>
          </cell>
          <cell r="G1249">
            <v>1000214</v>
          </cell>
        </row>
        <row r="1250">
          <cell r="A1250">
            <v>421480</v>
          </cell>
          <cell r="B1250" t="str">
            <v>RIO DO SUL</v>
          </cell>
          <cell r="C1250" t="str">
            <v>SC</v>
          </cell>
          <cell r="D1250">
            <v>113016</v>
          </cell>
          <cell r="E1250">
            <v>5115829</v>
          </cell>
          <cell r="F1250">
            <v>125679</v>
          </cell>
          <cell r="G1250">
            <v>3737784</v>
          </cell>
        </row>
        <row r="1251">
          <cell r="A1251">
            <v>431446</v>
          </cell>
          <cell r="B1251" t="str">
            <v>PINHAL DA SERRA</v>
          </cell>
          <cell r="C1251" t="str">
            <v>RS</v>
          </cell>
          <cell r="D1251">
            <v>116395</v>
          </cell>
          <cell r="E1251">
            <v>22481105</v>
          </cell>
          <cell r="F1251">
            <v>8943</v>
          </cell>
          <cell r="G1251">
            <v>17597839</v>
          </cell>
        </row>
        <row r="1252">
          <cell r="A1252">
            <v>431127</v>
          </cell>
          <cell r="B1252" t="str">
            <v>LAGOA DOS TRES CANTOS</v>
          </cell>
          <cell r="C1252" t="str">
            <v>RS</v>
          </cell>
          <cell r="D1252">
            <v>2007</v>
          </cell>
          <cell r="E1252">
            <v>1256578</v>
          </cell>
          <cell r="G1252">
            <v>2482187</v>
          </cell>
        </row>
        <row r="1253">
          <cell r="A1253">
            <v>411435</v>
          </cell>
          <cell r="B1253" t="str">
            <v>MANFRINOPOLIS</v>
          </cell>
          <cell r="C1253" t="str">
            <v>PR</v>
          </cell>
          <cell r="D1253">
            <v>13987</v>
          </cell>
          <cell r="E1253">
            <v>7844260</v>
          </cell>
          <cell r="F1253">
            <v>7957</v>
          </cell>
          <cell r="G1253">
            <v>6461135</v>
          </cell>
        </row>
        <row r="1254">
          <cell r="A1254">
            <v>412085</v>
          </cell>
          <cell r="B1254" t="str">
            <v>QUATRO PONTES</v>
          </cell>
          <cell r="C1254" t="str">
            <v>PR</v>
          </cell>
          <cell r="G1254">
            <v>727248</v>
          </cell>
        </row>
        <row r="1255">
          <cell r="A1255">
            <v>290100</v>
          </cell>
          <cell r="B1255" t="str">
            <v>AMARGOSA</v>
          </cell>
          <cell r="C1255" t="str">
            <v>BA</v>
          </cell>
          <cell r="G1255">
            <v>444028</v>
          </cell>
        </row>
        <row r="1256">
          <cell r="A1256">
            <v>351950</v>
          </cell>
          <cell r="B1256" t="str">
            <v>IBIRAREMA</v>
          </cell>
          <cell r="C1256" t="str">
            <v>SP</v>
          </cell>
          <cell r="D1256">
            <v>5596</v>
          </cell>
          <cell r="F1256">
            <v>7965</v>
          </cell>
          <cell r="G1256">
            <v>2475</v>
          </cell>
        </row>
        <row r="1257">
          <cell r="A1257">
            <v>421210</v>
          </cell>
          <cell r="B1257" t="str">
            <v>PALMITOS</v>
          </cell>
          <cell r="C1257" t="str">
            <v>SC</v>
          </cell>
          <cell r="D1257">
            <v>180027</v>
          </cell>
          <cell r="E1257">
            <v>33783882</v>
          </cell>
          <cell r="F1257">
            <v>158913</v>
          </cell>
          <cell r="G1257">
            <v>22555791</v>
          </cell>
        </row>
        <row r="1258">
          <cell r="A1258">
            <v>430310</v>
          </cell>
          <cell r="B1258" t="str">
            <v>CACHOEIRINHA</v>
          </cell>
          <cell r="C1258" t="str">
            <v>RS</v>
          </cell>
          <cell r="D1258">
            <v>425872</v>
          </cell>
          <cell r="E1258">
            <v>7710856</v>
          </cell>
          <cell r="F1258">
            <v>133769</v>
          </cell>
          <cell r="G1258">
            <v>5435067</v>
          </cell>
        </row>
        <row r="1259">
          <cell r="A1259">
            <v>350120</v>
          </cell>
          <cell r="B1259" t="str">
            <v>ALVARES FLORENCE</v>
          </cell>
          <cell r="C1259" t="str">
            <v>SP</v>
          </cell>
          <cell r="D1259">
            <v>25476</v>
          </cell>
          <cell r="E1259">
            <v>2804368</v>
          </cell>
          <cell r="F1259">
            <v>11928</v>
          </cell>
          <cell r="G1259">
            <v>1795020</v>
          </cell>
        </row>
        <row r="1260">
          <cell r="A1260">
            <v>412795</v>
          </cell>
          <cell r="B1260" t="str">
            <v>TUPASSI</v>
          </cell>
          <cell r="C1260" t="str">
            <v>PR</v>
          </cell>
          <cell r="D1260">
            <v>19926</v>
          </cell>
          <cell r="E1260">
            <v>1000153</v>
          </cell>
          <cell r="F1260">
            <v>25595</v>
          </cell>
          <cell r="G1260">
            <v>651634</v>
          </cell>
        </row>
        <row r="1261">
          <cell r="A1261">
            <v>431120</v>
          </cell>
          <cell r="B1261" t="str">
            <v>JULIO DE CASTILHOS</v>
          </cell>
          <cell r="C1261" t="str">
            <v>RS</v>
          </cell>
          <cell r="D1261">
            <v>4155</v>
          </cell>
          <cell r="E1261">
            <v>738286</v>
          </cell>
          <cell r="F1261">
            <v>4812</v>
          </cell>
          <cell r="G1261">
            <v>961992</v>
          </cell>
        </row>
        <row r="1262">
          <cell r="A1262">
            <v>430360</v>
          </cell>
          <cell r="B1262" t="str">
            <v>CAMBARA DO SUL</v>
          </cell>
          <cell r="C1262" t="str">
            <v>RS</v>
          </cell>
          <cell r="D1262">
            <v>30065888</v>
          </cell>
          <cell r="E1262">
            <v>35454748</v>
          </cell>
          <cell r="F1262">
            <v>15270</v>
          </cell>
          <cell r="G1262">
            <v>4943965</v>
          </cell>
        </row>
        <row r="1263">
          <cell r="A1263">
            <v>354765</v>
          </cell>
          <cell r="B1263" t="str">
            <v>SANTA SALETE</v>
          </cell>
          <cell r="C1263" t="str">
            <v>SP</v>
          </cell>
          <cell r="D1263">
            <v>7899</v>
          </cell>
          <cell r="E1263">
            <v>3191451</v>
          </cell>
          <cell r="F1263">
            <v>1494</v>
          </cell>
          <cell r="G1263">
            <v>2197634</v>
          </cell>
        </row>
        <row r="1264">
          <cell r="A1264">
            <v>411260</v>
          </cell>
          <cell r="B1264" t="str">
            <v>JARDIM OLINDA</v>
          </cell>
          <cell r="C1264" t="str">
            <v>PR</v>
          </cell>
          <cell r="D1264">
            <v>1509</v>
          </cell>
          <cell r="E1264">
            <v>3542177</v>
          </cell>
          <cell r="F1264">
            <v>17697</v>
          </cell>
          <cell r="G1264">
            <v>10854538</v>
          </cell>
        </row>
        <row r="1265">
          <cell r="A1265">
            <v>412535</v>
          </cell>
          <cell r="B1265" t="str">
            <v>SAO JORGE DO PATROCINIO</v>
          </cell>
          <cell r="C1265" t="str">
            <v>PR</v>
          </cell>
          <cell r="F1265">
            <v>30567</v>
          </cell>
        </row>
        <row r="1266">
          <cell r="A1266">
            <v>310190</v>
          </cell>
          <cell r="B1266" t="str">
            <v>ALPINOPOLIS</v>
          </cell>
          <cell r="C1266" t="str">
            <v>MG</v>
          </cell>
          <cell r="F1266">
            <v>17174</v>
          </cell>
        </row>
        <row r="1267">
          <cell r="A1267">
            <v>411480</v>
          </cell>
          <cell r="B1267" t="str">
            <v>MARIALVA</v>
          </cell>
          <cell r="C1267" t="str">
            <v>PR</v>
          </cell>
          <cell r="D1267">
            <v>15</v>
          </cell>
          <cell r="E1267">
            <v>23001098</v>
          </cell>
          <cell r="F1267">
            <v>21772</v>
          </cell>
          <cell r="G1267">
            <v>14598665</v>
          </cell>
        </row>
        <row r="1268">
          <cell r="A1268">
            <v>510776</v>
          </cell>
          <cell r="B1268" t="str">
            <v>SANTA RITA DO TRIVELATO</v>
          </cell>
          <cell r="C1268" t="str">
            <v>MT</v>
          </cell>
          <cell r="D1268">
            <v>266</v>
          </cell>
          <cell r="E1268">
            <v>136141</v>
          </cell>
          <cell r="F1268">
            <v>31204</v>
          </cell>
          <cell r="G1268">
            <v>682327</v>
          </cell>
        </row>
        <row r="1269">
          <cell r="A1269">
            <v>430120</v>
          </cell>
          <cell r="B1269" t="str">
            <v>ARROIO DO TIGRE</v>
          </cell>
          <cell r="C1269" t="str">
            <v>RS</v>
          </cell>
          <cell r="D1269">
            <v>14393</v>
          </cell>
          <cell r="E1269">
            <v>3090274</v>
          </cell>
          <cell r="F1269">
            <v>49740</v>
          </cell>
          <cell r="G1269">
            <v>10787825</v>
          </cell>
        </row>
        <row r="1270">
          <cell r="A1270">
            <v>110070</v>
          </cell>
          <cell r="B1270" t="str">
            <v>CAMPO NOVO DE RONDONIA</v>
          </cell>
          <cell r="C1270" t="str">
            <v>RO</v>
          </cell>
          <cell r="F1270">
            <v>1637</v>
          </cell>
          <cell r="G1270">
            <v>18373</v>
          </cell>
        </row>
        <row r="1271">
          <cell r="A1271">
            <v>500790</v>
          </cell>
          <cell r="B1271" t="str">
            <v>SIDROLANDIA</v>
          </cell>
          <cell r="C1271" t="str">
            <v>MS</v>
          </cell>
          <cell r="F1271">
            <v>108850</v>
          </cell>
          <cell r="G1271">
            <v>904724</v>
          </cell>
        </row>
        <row r="1272">
          <cell r="A1272">
            <v>315580</v>
          </cell>
          <cell r="B1272" t="str">
            <v>RIO POMBA</v>
          </cell>
          <cell r="C1272" t="str">
            <v>MG</v>
          </cell>
          <cell r="F1272">
            <v>8119</v>
          </cell>
          <cell r="G1272">
            <v>200</v>
          </cell>
        </row>
        <row r="1273">
          <cell r="A1273">
            <v>310160</v>
          </cell>
          <cell r="B1273" t="str">
            <v>ALFENAS</v>
          </cell>
          <cell r="C1273" t="str">
            <v>MG</v>
          </cell>
          <cell r="F1273">
            <v>71695</v>
          </cell>
          <cell r="G1273">
            <v>737334</v>
          </cell>
        </row>
        <row r="1274">
          <cell r="A1274">
            <v>312710</v>
          </cell>
          <cell r="B1274" t="str">
            <v>FRUTAL</v>
          </cell>
          <cell r="C1274" t="str">
            <v>MG</v>
          </cell>
          <cell r="F1274">
            <v>49593</v>
          </cell>
        </row>
        <row r="1275">
          <cell r="A1275">
            <v>315550</v>
          </cell>
          <cell r="B1275" t="str">
            <v>RIO PARANAIBA</v>
          </cell>
          <cell r="C1275" t="str">
            <v>MG</v>
          </cell>
          <cell r="F1275">
            <v>9715</v>
          </cell>
        </row>
        <row r="1276">
          <cell r="A1276">
            <v>420500</v>
          </cell>
          <cell r="B1276" t="str">
            <v>DIONISIO CERQUEIRA</v>
          </cell>
          <cell r="C1276" t="str">
            <v>SC</v>
          </cell>
        </row>
        <row r="1277">
          <cell r="A1277">
            <v>316060</v>
          </cell>
          <cell r="B1277" t="str">
            <v>SANTO HIPOLITO</v>
          </cell>
          <cell r="C1277" t="str">
            <v>MG</v>
          </cell>
          <cell r="F1277">
            <v>12437</v>
          </cell>
        </row>
        <row r="1278">
          <cell r="A1278">
            <v>315860</v>
          </cell>
          <cell r="B1278" t="str">
            <v>SANTANA DO DESERTO</v>
          </cell>
          <cell r="C1278" t="str">
            <v>MG</v>
          </cell>
          <cell r="F1278">
            <v>6564</v>
          </cell>
        </row>
        <row r="1279">
          <cell r="A1279">
            <v>355360</v>
          </cell>
          <cell r="B1279" t="str">
            <v>TAPIRATIBA</v>
          </cell>
          <cell r="C1279" t="str">
            <v>SP</v>
          </cell>
          <cell r="F1279">
            <v>38571</v>
          </cell>
          <cell r="G1279">
            <v>3158886</v>
          </cell>
        </row>
        <row r="1280">
          <cell r="A1280">
            <v>310360</v>
          </cell>
          <cell r="B1280" t="str">
            <v>ARANTINA</v>
          </cell>
          <cell r="C1280" t="str">
            <v>MG</v>
          </cell>
          <cell r="F1280">
            <v>17416</v>
          </cell>
        </row>
        <row r="1281">
          <cell r="A1281">
            <v>351520</v>
          </cell>
          <cell r="B1281" t="str">
            <v>ESTRELA D'OESTE</v>
          </cell>
          <cell r="C1281" t="str">
            <v>SP</v>
          </cell>
          <cell r="F1281">
            <v>6013</v>
          </cell>
          <cell r="G1281">
            <v>2333026</v>
          </cell>
        </row>
        <row r="1282">
          <cell r="A1282">
            <v>350870</v>
          </cell>
          <cell r="B1282" t="str">
            <v>CACONDE</v>
          </cell>
          <cell r="C1282" t="str">
            <v>SP</v>
          </cell>
        </row>
        <row r="1283">
          <cell r="A1283">
            <v>310630</v>
          </cell>
          <cell r="B1283" t="str">
            <v>BELO ORIENTE</v>
          </cell>
          <cell r="C1283" t="str">
            <v>MG</v>
          </cell>
          <cell r="F1283">
            <v>498</v>
          </cell>
          <cell r="G1283">
            <v>500</v>
          </cell>
        </row>
        <row r="1284">
          <cell r="A1284">
            <v>314480</v>
          </cell>
          <cell r="B1284" t="str">
            <v>NOVA LIMA</v>
          </cell>
          <cell r="C1284" t="str">
            <v>MG</v>
          </cell>
          <cell r="F1284">
            <v>13162</v>
          </cell>
        </row>
        <row r="1285">
          <cell r="A1285">
            <v>316265</v>
          </cell>
          <cell r="B1285" t="str">
            <v>SAO JOAO DO PACUI</v>
          </cell>
          <cell r="C1285" t="str">
            <v>MG</v>
          </cell>
          <cell r="F1285">
            <v>103578</v>
          </cell>
          <cell r="G1285">
            <v>12</v>
          </cell>
        </row>
        <row r="1286">
          <cell r="A1286">
            <v>316930</v>
          </cell>
          <cell r="B1286" t="str">
            <v>TRES CORACOES</v>
          </cell>
          <cell r="C1286" t="str">
            <v>MG</v>
          </cell>
          <cell r="F1286">
            <v>3070</v>
          </cell>
        </row>
        <row r="1287">
          <cell r="A1287">
            <v>312020</v>
          </cell>
          <cell r="B1287" t="str">
            <v>CRISTAIS</v>
          </cell>
          <cell r="C1287" t="str">
            <v>MG</v>
          </cell>
          <cell r="F1287">
            <v>720</v>
          </cell>
        </row>
        <row r="1288">
          <cell r="A1288">
            <v>313250</v>
          </cell>
          <cell r="B1288" t="str">
            <v>ITAMARANDIBA</v>
          </cell>
          <cell r="C1288" t="str">
            <v>MG</v>
          </cell>
          <cell r="F1288">
            <v>400</v>
          </cell>
        </row>
        <row r="1289">
          <cell r="A1289">
            <v>312300</v>
          </cell>
          <cell r="B1289" t="str">
            <v>DORES DE CAMPOS</v>
          </cell>
          <cell r="C1289" t="str">
            <v>MG</v>
          </cell>
          <cell r="F1289">
            <v>75</v>
          </cell>
        </row>
        <row r="1290">
          <cell r="A1290">
            <v>313740</v>
          </cell>
          <cell r="B1290" t="str">
            <v>LAGOA DOURADA</v>
          </cell>
          <cell r="C1290" t="str">
            <v>MG</v>
          </cell>
          <cell r="F1290">
            <v>2001</v>
          </cell>
          <cell r="G1290">
            <v>984</v>
          </cell>
        </row>
        <row r="1291">
          <cell r="A1291">
            <v>314560</v>
          </cell>
          <cell r="B1291" t="str">
            <v>OLIVEIRA</v>
          </cell>
          <cell r="C1291" t="str">
            <v>MG</v>
          </cell>
          <cell r="F1291">
            <v>13633</v>
          </cell>
        </row>
        <row r="1292">
          <cell r="A1292">
            <v>430720</v>
          </cell>
          <cell r="B1292" t="str">
            <v>ERVAL GRANDE</v>
          </cell>
          <cell r="C1292" t="str">
            <v>RS</v>
          </cell>
        </row>
        <row r="1293">
          <cell r="A1293">
            <v>312110</v>
          </cell>
          <cell r="B1293" t="str">
            <v>DELFIM MOREIRA</v>
          </cell>
          <cell r="C1293" t="str">
            <v>MG</v>
          </cell>
          <cell r="F1293">
            <v>5000</v>
          </cell>
          <cell r="G1293">
            <v>1500</v>
          </cell>
        </row>
        <row r="1294">
          <cell r="A1294">
            <v>317100</v>
          </cell>
          <cell r="B1294" t="str">
            <v>VAZANTE</v>
          </cell>
          <cell r="C1294" t="str">
            <v>MG</v>
          </cell>
          <cell r="F1294">
            <v>365</v>
          </cell>
        </row>
        <row r="1295">
          <cell r="A1295">
            <v>352885</v>
          </cell>
          <cell r="B1295" t="str">
            <v>MARAPOAMA</v>
          </cell>
          <cell r="C1295" t="str">
            <v>SP</v>
          </cell>
          <cell r="F1295">
            <v>20</v>
          </cell>
          <cell r="G1295">
            <v>827699</v>
          </cell>
        </row>
        <row r="1296">
          <cell r="A1296">
            <v>311230</v>
          </cell>
          <cell r="B1296" t="str">
            <v>CAPELINHA</v>
          </cell>
          <cell r="C1296" t="str">
            <v>MG</v>
          </cell>
          <cell r="F1296">
            <v>40</v>
          </cell>
        </row>
        <row r="1297">
          <cell r="A1297">
            <v>431475</v>
          </cell>
          <cell r="B1297" t="str">
            <v>POCO DAS ANTAS</v>
          </cell>
          <cell r="C1297" t="str">
            <v>RS</v>
          </cell>
        </row>
        <row r="1298">
          <cell r="A1298">
            <v>412660</v>
          </cell>
          <cell r="B1298" t="str">
            <v>SIQUEIRA CAMPOS</v>
          </cell>
          <cell r="C1298" t="str">
            <v>PR</v>
          </cell>
          <cell r="E1298">
            <v>7200</v>
          </cell>
          <cell r="G1298">
            <v>3313882</v>
          </cell>
        </row>
        <row r="1299">
          <cell r="A1299">
            <v>311870</v>
          </cell>
          <cell r="B1299" t="str">
            <v>COQUEIRAL</v>
          </cell>
          <cell r="C1299" t="str">
            <v>MG</v>
          </cell>
          <cell r="G1299">
            <v>20147</v>
          </cell>
        </row>
        <row r="1300">
          <cell r="A1300">
            <v>311240</v>
          </cell>
          <cell r="B1300" t="str">
            <v>CAPETINGA</v>
          </cell>
          <cell r="C1300" t="str">
            <v>MG</v>
          </cell>
          <cell r="G1300">
            <v>395305</v>
          </cell>
        </row>
        <row r="1301">
          <cell r="A1301">
            <v>311350</v>
          </cell>
          <cell r="B1301" t="str">
            <v>CARBONITA</v>
          </cell>
          <cell r="C1301" t="str">
            <v>MG</v>
          </cell>
        </row>
        <row r="1302">
          <cell r="A1302">
            <v>310320</v>
          </cell>
          <cell r="B1302" t="str">
            <v>ARACAI</v>
          </cell>
          <cell r="C1302" t="str">
            <v>MG</v>
          </cell>
          <cell r="G1302">
            <v>1700</v>
          </cell>
        </row>
        <row r="1303">
          <cell r="A1303">
            <v>520620</v>
          </cell>
          <cell r="B1303" t="str">
            <v>CRISTALINA</v>
          </cell>
          <cell r="C1303" t="str">
            <v>GO</v>
          </cell>
        </row>
        <row r="1304">
          <cell r="A1304">
            <v>412090</v>
          </cell>
          <cell r="B1304" t="str">
            <v>QUEDAS DO IGUACU</v>
          </cell>
          <cell r="C1304" t="str">
            <v>PR</v>
          </cell>
        </row>
        <row r="1305">
          <cell r="A1305">
            <v>312550</v>
          </cell>
          <cell r="B1305" t="str">
            <v>SAO GONCALO DO RIO PRETO</v>
          </cell>
          <cell r="C1305" t="str">
            <v>MG</v>
          </cell>
        </row>
        <row r="1306">
          <cell r="A1306">
            <v>312660</v>
          </cell>
          <cell r="B1306" t="str">
            <v>FRANCISCO DUMONT</v>
          </cell>
          <cell r="C1306" t="str">
            <v>MG</v>
          </cell>
        </row>
        <row r="1307">
          <cell r="A1307">
            <v>316650</v>
          </cell>
          <cell r="B1307" t="str">
            <v>SERRA AZUL DE MINAS</v>
          </cell>
          <cell r="C1307" t="str">
            <v>MG</v>
          </cell>
        </row>
        <row r="1308">
          <cell r="A1308">
            <v>313862</v>
          </cell>
          <cell r="B1308" t="str">
            <v>LIMEIRA DO OESTE</v>
          </cell>
          <cell r="C1308" t="str">
            <v>MG</v>
          </cell>
        </row>
        <row r="1309">
          <cell r="A1309">
            <v>316180</v>
          </cell>
          <cell r="B1309" t="str">
            <v>SAO GONCALO DO PARA</v>
          </cell>
          <cell r="C1309" t="str">
            <v>MG</v>
          </cell>
        </row>
        <row r="1310">
          <cell r="A1310">
            <v>353670</v>
          </cell>
          <cell r="B1310" t="str">
            <v>PEDERNEIRAS</v>
          </cell>
          <cell r="C1310" t="str">
            <v>SP</v>
          </cell>
          <cell r="D1310">
            <v>701386</v>
          </cell>
          <cell r="F1310">
            <v>657045</v>
          </cell>
        </row>
        <row r="1311">
          <cell r="A1311">
            <v>432200</v>
          </cell>
          <cell r="B1311" t="str">
            <v>TRIUNFO</v>
          </cell>
          <cell r="C1311" t="str">
            <v>RS</v>
          </cell>
          <cell r="D1311">
            <v>344533</v>
          </cell>
          <cell r="E1311">
            <v>33038130</v>
          </cell>
          <cell r="F1311">
            <v>389359</v>
          </cell>
          <cell r="G1311">
            <v>25759503</v>
          </cell>
        </row>
        <row r="1312">
          <cell r="A1312">
            <v>410773</v>
          </cell>
          <cell r="B1312" t="str">
            <v>FERNANDES PINHEIRO</v>
          </cell>
          <cell r="C1312" t="str">
            <v>PR</v>
          </cell>
          <cell r="D1312">
            <v>23904</v>
          </cell>
          <cell r="E1312">
            <v>1406954</v>
          </cell>
          <cell r="F1312">
            <v>43559</v>
          </cell>
          <cell r="G1312">
            <v>10707205</v>
          </cell>
        </row>
        <row r="1313">
          <cell r="A1313">
            <v>320130</v>
          </cell>
          <cell r="B1313" t="str">
            <v>CARIACICA</v>
          </cell>
          <cell r="C1313" t="str">
            <v>ES</v>
          </cell>
          <cell r="D1313">
            <v>945259</v>
          </cell>
          <cell r="E1313">
            <v>783366</v>
          </cell>
          <cell r="F1313">
            <v>1240064</v>
          </cell>
          <cell r="G1313">
            <v>160775</v>
          </cell>
        </row>
        <row r="1314">
          <cell r="A1314">
            <v>354750</v>
          </cell>
          <cell r="B1314" t="str">
            <v>SANTA RITA DO PASSA QUATRO</v>
          </cell>
          <cell r="C1314" t="str">
            <v>SP</v>
          </cell>
          <cell r="D1314">
            <v>90262</v>
          </cell>
          <cell r="F1314">
            <v>35287</v>
          </cell>
        </row>
        <row r="1315">
          <cell r="A1315">
            <v>350580</v>
          </cell>
          <cell r="B1315" t="str">
            <v>BASTOS</v>
          </cell>
          <cell r="C1315" t="str">
            <v>SP</v>
          </cell>
          <cell r="D1315">
            <v>25653</v>
          </cell>
          <cell r="E1315">
            <v>23920919</v>
          </cell>
          <cell r="F1315">
            <v>9915</v>
          </cell>
          <cell r="G1315">
            <v>13602853</v>
          </cell>
        </row>
        <row r="1316">
          <cell r="A1316">
            <v>140023</v>
          </cell>
          <cell r="B1316" t="str">
            <v>CAROEBE</v>
          </cell>
          <cell r="C1316" t="str">
            <v>RR</v>
          </cell>
          <cell r="D1316">
            <v>22251</v>
          </cell>
          <cell r="E1316">
            <v>47592</v>
          </cell>
          <cell r="F1316">
            <v>24293</v>
          </cell>
          <cell r="G1316">
            <v>25600</v>
          </cell>
        </row>
        <row r="1317">
          <cell r="A1317">
            <v>421770</v>
          </cell>
          <cell r="B1317" t="str">
            <v>SOMBRIO</v>
          </cell>
          <cell r="C1317" t="str">
            <v>SC</v>
          </cell>
          <cell r="D1317">
            <v>20049</v>
          </cell>
          <cell r="F1317">
            <v>10725</v>
          </cell>
        </row>
        <row r="1318">
          <cell r="A1318">
            <v>431100</v>
          </cell>
          <cell r="B1318" t="str">
            <v>JAGUARAO</v>
          </cell>
          <cell r="C1318" t="str">
            <v>RS</v>
          </cell>
          <cell r="D1318">
            <v>186309</v>
          </cell>
          <cell r="E1318">
            <v>15984037</v>
          </cell>
          <cell r="F1318">
            <v>16517</v>
          </cell>
          <cell r="G1318">
            <v>13996211</v>
          </cell>
        </row>
        <row r="1319">
          <cell r="A1319">
            <v>353960</v>
          </cell>
          <cell r="B1319" t="str">
            <v>PLANALTO</v>
          </cell>
          <cell r="C1319" t="str">
            <v>SP</v>
          </cell>
          <cell r="D1319">
            <v>7961</v>
          </cell>
          <cell r="E1319">
            <v>637521</v>
          </cell>
          <cell r="F1319">
            <v>15085</v>
          </cell>
          <cell r="G1319">
            <v>707299</v>
          </cell>
        </row>
        <row r="1320">
          <cell r="A1320">
            <v>411650</v>
          </cell>
          <cell r="B1320" t="str">
            <v>NOVA ALIANCA DO IVAI</v>
          </cell>
          <cell r="C1320" t="str">
            <v>PR</v>
          </cell>
          <cell r="D1320">
            <v>427</v>
          </cell>
          <cell r="E1320">
            <v>2363243</v>
          </cell>
          <cell r="F1320">
            <v>301</v>
          </cell>
          <cell r="G1320">
            <v>6641689</v>
          </cell>
        </row>
        <row r="1321">
          <cell r="A1321">
            <v>410105</v>
          </cell>
          <cell r="B1321" t="str">
            <v>ANAHY</v>
          </cell>
          <cell r="C1321" t="str">
            <v>PR</v>
          </cell>
          <cell r="D1321">
            <v>1777</v>
          </cell>
          <cell r="E1321">
            <v>13954689</v>
          </cell>
          <cell r="F1321">
            <v>270</v>
          </cell>
          <cell r="G1321">
            <v>8867725</v>
          </cell>
        </row>
        <row r="1322">
          <cell r="A1322">
            <v>430840</v>
          </cell>
          <cell r="B1322" t="str">
            <v>FORMIGUEIRO</v>
          </cell>
          <cell r="C1322" t="str">
            <v>RS</v>
          </cell>
          <cell r="D1322">
            <v>129</v>
          </cell>
          <cell r="E1322">
            <v>1041336</v>
          </cell>
          <cell r="F1322">
            <v>300</v>
          </cell>
          <cell r="G1322">
            <v>1086619</v>
          </cell>
        </row>
        <row r="1323">
          <cell r="A1323">
            <v>354380</v>
          </cell>
          <cell r="B1323" t="str">
            <v>RINOPOLIS</v>
          </cell>
          <cell r="C1323" t="str">
            <v>SP</v>
          </cell>
          <cell r="F1323">
            <v>19092</v>
          </cell>
          <cell r="G1323">
            <v>51896</v>
          </cell>
        </row>
        <row r="1324">
          <cell r="A1324">
            <v>411140</v>
          </cell>
          <cell r="B1324" t="str">
            <v>IVAI</v>
          </cell>
          <cell r="C1324" t="str">
            <v>PR</v>
          </cell>
          <cell r="D1324">
            <v>31511</v>
          </cell>
          <cell r="E1324">
            <v>4763906</v>
          </cell>
          <cell r="F1324">
            <v>5237</v>
          </cell>
          <cell r="G1324">
            <v>1709927</v>
          </cell>
        </row>
        <row r="1325">
          <cell r="A1325">
            <v>351518</v>
          </cell>
          <cell r="B1325" t="str">
            <v>ESPIRITO SANTO DO PINHAL</v>
          </cell>
          <cell r="C1325" t="str">
            <v>SP</v>
          </cell>
          <cell r="E1325">
            <v>1201788</v>
          </cell>
          <cell r="F1325">
            <v>26976</v>
          </cell>
          <cell r="G1325">
            <v>1349236</v>
          </cell>
        </row>
        <row r="1326">
          <cell r="A1326">
            <v>352750</v>
          </cell>
          <cell r="B1326" t="str">
            <v>LUCIANOPOLIS</v>
          </cell>
          <cell r="C1326" t="str">
            <v>SP</v>
          </cell>
          <cell r="D1326">
            <v>2435</v>
          </cell>
          <cell r="F1326">
            <v>219</v>
          </cell>
          <cell r="G1326">
            <v>898558</v>
          </cell>
        </row>
        <row r="1327">
          <cell r="A1327">
            <v>430980</v>
          </cell>
          <cell r="B1327" t="str">
            <v>IBIACA</v>
          </cell>
          <cell r="C1327" t="str">
            <v>RS</v>
          </cell>
        </row>
        <row r="1328">
          <cell r="A1328">
            <v>421100</v>
          </cell>
          <cell r="B1328" t="str">
            <v>MONDAI</v>
          </cell>
          <cell r="C1328" t="str">
            <v>SC</v>
          </cell>
          <cell r="D1328">
            <v>116300</v>
          </cell>
          <cell r="E1328">
            <v>7255352</v>
          </cell>
          <cell r="F1328">
            <v>182847</v>
          </cell>
          <cell r="G1328">
            <v>12440890</v>
          </cell>
        </row>
        <row r="1329">
          <cell r="A1329">
            <v>410315</v>
          </cell>
          <cell r="B1329" t="str">
            <v>BOM JESUS DO SUL</v>
          </cell>
          <cell r="C1329" t="str">
            <v>PR</v>
          </cell>
          <cell r="D1329">
            <v>7345</v>
          </cell>
          <cell r="E1329">
            <v>10435634</v>
          </cell>
          <cell r="F1329">
            <v>431</v>
          </cell>
          <cell r="G1329">
            <v>6084482</v>
          </cell>
        </row>
        <row r="1330">
          <cell r="A1330">
            <v>411040</v>
          </cell>
          <cell r="B1330" t="str">
            <v>INDIANOPOLIS</v>
          </cell>
          <cell r="C1330" t="str">
            <v>PR</v>
          </cell>
          <cell r="F1330">
            <v>39771</v>
          </cell>
        </row>
        <row r="1331">
          <cell r="A1331">
            <v>421555</v>
          </cell>
          <cell r="B1331" t="str">
            <v>SANTA HELENA</v>
          </cell>
          <cell r="C1331" t="str">
            <v>SC</v>
          </cell>
          <cell r="D1331">
            <v>15477</v>
          </cell>
          <cell r="E1331">
            <v>325196</v>
          </cell>
          <cell r="F1331">
            <v>54464</v>
          </cell>
          <cell r="G1331">
            <v>7336104</v>
          </cell>
        </row>
        <row r="1332">
          <cell r="A1332">
            <v>432132</v>
          </cell>
          <cell r="B1332" t="str">
            <v>TAQUARUCU DO SUL</v>
          </cell>
          <cell r="C1332" t="str">
            <v>RS</v>
          </cell>
          <cell r="F1332">
            <v>37463</v>
          </cell>
          <cell r="G1332">
            <v>3665285</v>
          </cell>
        </row>
        <row r="1333">
          <cell r="A1333">
            <v>420315</v>
          </cell>
          <cell r="B1333" t="str">
            <v>CALMON</v>
          </cell>
          <cell r="C1333" t="str">
            <v>SC</v>
          </cell>
          <cell r="F1333">
            <v>6509</v>
          </cell>
          <cell r="G1333">
            <v>5922726</v>
          </cell>
        </row>
        <row r="1334">
          <cell r="A1334">
            <v>352150</v>
          </cell>
          <cell r="B1334" t="str">
            <v>IRAPUA</v>
          </cell>
          <cell r="C1334" t="str">
            <v>SP</v>
          </cell>
          <cell r="D1334">
            <v>1887</v>
          </cell>
          <cell r="E1334">
            <v>404931</v>
          </cell>
          <cell r="F1334">
            <v>151</v>
          </cell>
          <cell r="G1334">
            <v>371016</v>
          </cell>
        </row>
        <row r="1335">
          <cell r="A1335">
            <v>500460</v>
          </cell>
          <cell r="B1335" t="str">
            <v>ITAQUIRAI</v>
          </cell>
          <cell r="C1335" t="str">
            <v>MS</v>
          </cell>
          <cell r="F1335">
            <v>190357</v>
          </cell>
          <cell r="G1335">
            <v>30151214</v>
          </cell>
        </row>
        <row r="1336">
          <cell r="A1336">
            <v>353790</v>
          </cell>
          <cell r="B1336" t="str">
            <v>PILAR DO SUL</v>
          </cell>
          <cell r="C1336" t="str">
            <v>SP</v>
          </cell>
          <cell r="F1336">
            <v>5786</v>
          </cell>
          <cell r="G1336">
            <v>891850</v>
          </cell>
        </row>
        <row r="1337">
          <cell r="A1337">
            <v>420090</v>
          </cell>
          <cell r="B1337" t="str">
            <v>ANGELINA</v>
          </cell>
          <cell r="C1337" t="str">
            <v>SC</v>
          </cell>
          <cell r="F1337">
            <v>16638</v>
          </cell>
          <cell r="G1337">
            <v>1135076</v>
          </cell>
        </row>
        <row r="1338">
          <cell r="A1338">
            <v>352340</v>
          </cell>
          <cell r="B1338" t="str">
            <v>ITATIBA</v>
          </cell>
          <cell r="C1338" t="str">
            <v>SP</v>
          </cell>
          <cell r="F1338">
            <v>365</v>
          </cell>
          <cell r="G1338">
            <v>79371</v>
          </cell>
        </row>
        <row r="1339">
          <cell r="A1339">
            <v>315430</v>
          </cell>
          <cell r="B1339" t="str">
            <v>RESPLENDOR</v>
          </cell>
          <cell r="C1339" t="str">
            <v>MG</v>
          </cell>
          <cell r="F1339">
            <v>28755</v>
          </cell>
          <cell r="G1339">
            <v>52460</v>
          </cell>
        </row>
        <row r="1340">
          <cell r="A1340">
            <v>420790</v>
          </cell>
          <cell r="B1340" t="str">
            <v>IRINEOPOLIS</v>
          </cell>
          <cell r="C1340" t="str">
            <v>SC</v>
          </cell>
          <cell r="F1340">
            <v>61541</v>
          </cell>
          <cell r="G1340">
            <v>3105939</v>
          </cell>
        </row>
        <row r="1341">
          <cell r="A1341">
            <v>500310</v>
          </cell>
          <cell r="B1341" t="str">
            <v>CORGUINHO</v>
          </cell>
          <cell r="C1341" t="str">
            <v>MS</v>
          </cell>
          <cell r="F1341">
            <v>26044</v>
          </cell>
          <cell r="G1341">
            <v>5069306</v>
          </cell>
        </row>
        <row r="1342">
          <cell r="A1342">
            <v>317005</v>
          </cell>
          <cell r="B1342" t="str">
            <v>UBAPORANGA</v>
          </cell>
          <cell r="C1342" t="str">
            <v>MG</v>
          </cell>
          <cell r="F1342">
            <v>793</v>
          </cell>
          <cell r="G1342">
            <v>2599</v>
          </cell>
        </row>
        <row r="1343">
          <cell r="A1343">
            <v>310220</v>
          </cell>
          <cell r="B1343" t="str">
            <v>ALVARENGA</v>
          </cell>
          <cell r="C1343" t="str">
            <v>MG</v>
          </cell>
          <cell r="F1343">
            <v>130</v>
          </cell>
          <cell r="G1343">
            <v>336408</v>
          </cell>
        </row>
        <row r="1344">
          <cell r="A1344">
            <v>314580</v>
          </cell>
          <cell r="B1344" t="str">
            <v>ONCA DE PITANGUI</v>
          </cell>
          <cell r="C1344" t="str">
            <v>MG</v>
          </cell>
          <cell r="F1344">
            <v>7796</v>
          </cell>
        </row>
        <row r="1345">
          <cell r="A1345">
            <v>351990</v>
          </cell>
          <cell r="B1345" t="str">
            <v>IEPE</v>
          </cell>
          <cell r="C1345" t="str">
            <v>SP</v>
          </cell>
          <cell r="D1345">
            <v>210</v>
          </cell>
          <cell r="E1345">
            <v>487051</v>
          </cell>
          <cell r="G1345">
            <v>217999</v>
          </cell>
        </row>
        <row r="1346">
          <cell r="A1346">
            <v>430485</v>
          </cell>
          <cell r="B1346" t="str">
            <v>CARLOS GOMES</v>
          </cell>
          <cell r="C1346" t="str">
            <v>RS</v>
          </cell>
        </row>
        <row r="1347">
          <cell r="A1347">
            <v>315950</v>
          </cell>
          <cell r="B1347" t="str">
            <v>SANTA RITA DO ITUETO</v>
          </cell>
          <cell r="C1347" t="str">
            <v>MG</v>
          </cell>
          <cell r="F1347">
            <v>28593</v>
          </cell>
        </row>
        <row r="1348">
          <cell r="A1348">
            <v>432290</v>
          </cell>
          <cell r="B1348" t="str">
            <v>VIADUTOS</v>
          </cell>
          <cell r="C1348" t="str">
            <v>RS</v>
          </cell>
          <cell r="E1348">
            <v>2966438</v>
          </cell>
          <cell r="F1348">
            <v>631</v>
          </cell>
          <cell r="G1348">
            <v>2678570</v>
          </cell>
        </row>
        <row r="1349">
          <cell r="A1349">
            <v>352390</v>
          </cell>
          <cell r="B1349" t="str">
            <v>ITU</v>
          </cell>
          <cell r="C1349" t="str">
            <v>SP</v>
          </cell>
          <cell r="F1349">
            <v>20664</v>
          </cell>
          <cell r="G1349">
            <v>375517</v>
          </cell>
        </row>
        <row r="1350">
          <cell r="A1350">
            <v>521565</v>
          </cell>
          <cell r="B1350" t="str">
            <v>PALESTINA DE GOIAS</v>
          </cell>
          <cell r="C1350" t="str">
            <v>GO</v>
          </cell>
          <cell r="F1350">
            <v>135</v>
          </cell>
          <cell r="G1350">
            <v>1236931</v>
          </cell>
        </row>
        <row r="1351">
          <cell r="A1351">
            <v>412125</v>
          </cell>
          <cell r="B1351" t="str">
            <v>RAMILANDIA</v>
          </cell>
          <cell r="C1351" t="str">
            <v>PR</v>
          </cell>
          <cell r="G1351">
            <v>131813</v>
          </cell>
        </row>
        <row r="1352">
          <cell r="A1352">
            <v>430807</v>
          </cell>
          <cell r="B1352" t="str">
            <v>FAZENDA VILANOVA</v>
          </cell>
          <cell r="C1352" t="str">
            <v>RS</v>
          </cell>
          <cell r="G1352">
            <v>2222647</v>
          </cell>
        </row>
        <row r="1353">
          <cell r="A1353">
            <v>350900</v>
          </cell>
          <cell r="B1353" t="str">
            <v>CAIEIRAS</v>
          </cell>
          <cell r="C1353" t="str">
            <v>SP</v>
          </cell>
          <cell r="G1353">
            <v>2379094</v>
          </cell>
        </row>
        <row r="1354">
          <cell r="A1354">
            <v>355530</v>
          </cell>
          <cell r="B1354" t="str">
            <v>TURMALINA</v>
          </cell>
          <cell r="C1354" t="str">
            <v>SP</v>
          </cell>
        </row>
        <row r="1355">
          <cell r="A1355">
            <v>411290</v>
          </cell>
          <cell r="B1355" t="str">
            <v>JUNDIAI DO SUL</v>
          </cell>
          <cell r="C1355" t="str">
            <v>PR</v>
          </cell>
          <cell r="E1355">
            <v>2816816</v>
          </cell>
          <cell r="G1355">
            <v>2817901</v>
          </cell>
        </row>
        <row r="1356">
          <cell r="A1356">
            <v>431085</v>
          </cell>
          <cell r="B1356" t="str">
            <v>JABOTICABA</v>
          </cell>
          <cell r="C1356" t="str">
            <v>RS</v>
          </cell>
        </row>
        <row r="1357">
          <cell r="A1357">
            <v>510455</v>
          </cell>
          <cell r="B1357" t="str">
            <v>ITAUBA</v>
          </cell>
          <cell r="C1357" t="str">
            <v>MT</v>
          </cell>
          <cell r="G1357">
            <v>2162932</v>
          </cell>
        </row>
        <row r="1358">
          <cell r="A1358">
            <v>510337</v>
          </cell>
          <cell r="B1358" t="str">
            <v>COTRIGUACU</v>
          </cell>
          <cell r="C1358" t="str">
            <v>MT</v>
          </cell>
        </row>
        <row r="1359">
          <cell r="A1359">
            <v>351800</v>
          </cell>
          <cell r="B1359" t="str">
            <v>GUARANI D'OESTE</v>
          </cell>
          <cell r="C1359" t="str">
            <v>SP</v>
          </cell>
        </row>
        <row r="1360">
          <cell r="A1360">
            <v>315840</v>
          </cell>
          <cell r="B1360" t="str">
            <v>SANTANA DE CATAGUASES</v>
          </cell>
          <cell r="C1360" t="str">
            <v>MG</v>
          </cell>
          <cell r="G1360">
            <v>1436725</v>
          </cell>
        </row>
        <row r="1361">
          <cell r="A1361">
            <v>312870</v>
          </cell>
          <cell r="B1361" t="str">
            <v>GUAXUPE</v>
          </cell>
          <cell r="C1361" t="str">
            <v>MG</v>
          </cell>
          <cell r="F1361">
            <v>10</v>
          </cell>
          <cell r="G1361">
            <v>5731372</v>
          </cell>
        </row>
        <row r="1362">
          <cell r="A1362">
            <v>311810</v>
          </cell>
          <cell r="B1362" t="str">
            <v>CONGONHAS DO NORTE</v>
          </cell>
          <cell r="C1362" t="str">
            <v>MG</v>
          </cell>
          <cell r="F1362">
            <v>1</v>
          </cell>
          <cell r="G1362">
            <v>200</v>
          </cell>
        </row>
        <row r="1363">
          <cell r="A1363">
            <v>311120</v>
          </cell>
          <cell r="B1363" t="str">
            <v>CAMPO BELO</v>
          </cell>
          <cell r="C1363" t="str">
            <v>MG</v>
          </cell>
          <cell r="G1363">
            <v>59985</v>
          </cell>
        </row>
        <row r="1364">
          <cell r="A1364">
            <v>310280</v>
          </cell>
          <cell r="B1364" t="str">
            <v>ANDRELANDIA</v>
          </cell>
          <cell r="C1364" t="str">
            <v>MG</v>
          </cell>
          <cell r="F1364">
            <v>720</v>
          </cell>
        </row>
        <row r="1365">
          <cell r="A1365">
            <v>320245</v>
          </cell>
          <cell r="B1365" t="str">
            <v>IBATIBA</v>
          </cell>
          <cell r="C1365" t="str">
            <v>ES</v>
          </cell>
        </row>
        <row r="1366">
          <cell r="A1366">
            <v>315780</v>
          </cell>
          <cell r="B1366" t="str">
            <v>SANTA LUZIA</v>
          </cell>
          <cell r="C1366" t="str">
            <v>MG</v>
          </cell>
        </row>
        <row r="1367">
          <cell r="A1367">
            <v>355100</v>
          </cell>
          <cell r="B1367" t="str">
            <v>SAO VICENTE</v>
          </cell>
          <cell r="C1367" t="str">
            <v>SP</v>
          </cell>
        </row>
        <row r="1368">
          <cell r="A1368">
            <v>312460</v>
          </cell>
          <cell r="B1368" t="str">
            <v>ESTRELA DALVA</v>
          </cell>
          <cell r="C1368" t="str">
            <v>MG</v>
          </cell>
        </row>
        <row r="1369">
          <cell r="A1369">
            <v>421950</v>
          </cell>
          <cell r="B1369" t="str">
            <v>XANXERE</v>
          </cell>
          <cell r="C1369" t="str">
            <v>SC</v>
          </cell>
          <cell r="D1369">
            <v>2</v>
          </cell>
          <cell r="E1369">
            <v>6104051</v>
          </cell>
          <cell r="F1369">
            <v>543249</v>
          </cell>
          <cell r="G1369">
            <v>69854544</v>
          </cell>
        </row>
        <row r="1370">
          <cell r="A1370">
            <v>431250</v>
          </cell>
          <cell r="B1370" t="str">
            <v>MOSTARDAS</v>
          </cell>
          <cell r="C1370" t="str">
            <v>RS</v>
          </cell>
          <cell r="E1370">
            <v>255761</v>
          </cell>
        </row>
        <row r="1371">
          <cell r="A1371">
            <v>352270</v>
          </cell>
          <cell r="B1371" t="str">
            <v>ITAPOLIS</v>
          </cell>
          <cell r="C1371" t="str">
            <v>SP</v>
          </cell>
          <cell r="D1371">
            <v>213165</v>
          </cell>
          <cell r="F1371">
            <v>158983</v>
          </cell>
        </row>
        <row r="1372">
          <cell r="A1372">
            <v>350980</v>
          </cell>
          <cell r="B1372" t="str">
            <v>CAMPOS NOVOS PAULISTA</v>
          </cell>
          <cell r="C1372" t="str">
            <v>SP</v>
          </cell>
          <cell r="D1372">
            <v>40076</v>
          </cell>
          <cell r="F1372">
            <v>20905</v>
          </cell>
          <cell r="G1372">
            <v>1471873</v>
          </cell>
        </row>
        <row r="1373">
          <cell r="A1373">
            <v>355535</v>
          </cell>
          <cell r="B1373" t="str">
            <v>UBARANA</v>
          </cell>
          <cell r="C1373" t="str">
            <v>SP</v>
          </cell>
          <cell r="D1373">
            <v>77079</v>
          </cell>
          <cell r="F1373">
            <v>115049</v>
          </cell>
          <cell r="G1373">
            <v>6819035</v>
          </cell>
        </row>
        <row r="1374">
          <cell r="A1374">
            <v>353920</v>
          </cell>
          <cell r="B1374" t="str">
            <v>PIRAPOZINHO</v>
          </cell>
          <cell r="C1374" t="str">
            <v>SP</v>
          </cell>
          <cell r="D1374">
            <v>174860</v>
          </cell>
          <cell r="E1374">
            <v>11427068</v>
          </cell>
          <cell r="F1374">
            <v>136602</v>
          </cell>
          <cell r="G1374">
            <v>8403141</v>
          </cell>
        </row>
        <row r="1375">
          <cell r="A1375">
            <v>320370</v>
          </cell>
          <cell r="B1375" t="str">
            <v>MUNIZ FREIRE</v>
          </cell>
          <cell r="C1375" t="str">
            <v>ES</v>
          </cell>
          <cell r="D1375">
            <v>3968</v>
          </cell>
        </row>
        <row r="1376">
          <cell r="A1376">
            <v>500085</v>
          </cell>
          <cell r="B1376" t="str">
            <v>ANGELICA</v>
          </cell>
          <cell r="C1376" t="str">
            <v>MS</v>
          </cell>
          <cell r="D1376">
            <v>116087</v>
          </cell>
          <cell r="E1376">
            <v>15596768</v>
          </cell>
          <cell r="F1376">
            <v>57388</v>
          </cell>
          <cell r="G1376">
            <v>9592763</v>
          </cell>
        </row>
        <row r="1377">
          <cell r="A1377">
            <v>421880</v>
          </cell>
          <cell r="B1377" t="str">
            <v>TURVO</v>
          </cell>
          <cell r="C1377" t="str">
            <v>SC</v>
          </cell>
          <cell r="D1377">
            <v>24721</v>
          </cell>
          <cell r="E1377">
            <v>30292886</v>
          </cell>
          <cell r="F1377">
            <v>15563</v>
          </cell>
          <cell r="G1377">
            <v>22175623</v>
          </cell>
        </row>
        <row r="1378">
          <cell r="A1378">
            <v>431240</v>
          </cell>
          <cell r="B1378" t="str">
            <v>MONTENEGRO</v>
          </cell>
          <cell r="C1378" t="str">
            <v>RS</v>
          </cell>
        </row>
        <row r="1379">
          <cell r="A1379">
            <v>510269</v>
          </cell>
          <cell r="B1379" t="str">
            <v>CANABRAVA DO NORTE</v>
          </cell>
          <cell r="C1379" t="str">
            <v>MT</v>
          </cell>
          <cell r="E1379">
            <v>548763</v>
          </cell>
          <cell r="F1379">
            <v>13771</v>
          </cell>
          <cell r="G1379">
            <v>2366409</v>
          </cell>
        </row>
        <row r="1380">
          <cell r="A1380">
            <v>354060</v>
          </cell>
          <cell r="B1380" t="str">
            <v>PORTO FELIZ</v>
          </cell>
          <cell r="C1380" t="str">
            <v>SP</v>
          </cell>
          <cell r="D1380">
            <v>43561</v>
          </cell>
          <cell r="E1380">
            <v>1811177</v>
          </cell>
          <cell r="F1380">
            <v>2352</v>
          </cell>
          <cell r="G1380">
            <v>2012252</v>
          </cell>
        </row>
        <row r="1381">
          <cell r="A1381">
            <v>420675</v>
          </cell>
          <cell r="B1381" t="str">
            <v>IBIAM</v>
          </cell>
          <cell r="C1381" t="str">
            <v>SC</v>
          </cell>
          <cell r="E1381">
            <v>3100</v>
          </cell>
          <cell r="F1381">
            <v>776</v>
          </cell>
          <cell r="G1381">
            <v>2569277</v>
          </cell>
        </row>
        <row r="1382">
          <cell r="A1382">
            <v>421885</v>
          </cell>
          <cell r="B1382" t="str">
            <v>UNIAO DO OESTE</v>
          </cell>
          <cell r="C1382" t="str">
            <v>SC</v>
          </cell>
          <cell r="D1382">
            <v>47094</v>
          </cell>
          <cell r="E1382">
            <v>5633934</v>
          </cell>
          <cell r="F1382">
            <v>55879</v>
          </cell>
          <cell r="G1382">
            <v>7983758</v>
          </cell>
        </row>
        <row r="1383">
          <cell r="A1383">
            <v>420470</v>
          </cell>
          <cell r="B1383" t="str">
            <v>CUNHA PORA</v>
          </cell>
          <cell r="C1383" t="str">
            <v>SC</v>
          </cell>
          <cell r="D1383">
            <v>107012</v>
          </cell>
          <cell r="E1383">
            <v>5198417</v>
          </cell>
          <cell r="F1383">
            <v>95554</v>
          </cell>
          <cell r="G1383">
            <v>6304458</v>
          </cell>
        </row>
        <row r="1384">
          <cell r="A1384">
            <v>430810</v>
          </cell>
          <cell r="B1384" t="str">
            <v>FELIZ</v>
          </cell>
          <cell r="C1384" t="str">
            <v>RS</v>
          </cell>
          <cell r="F1384">
            <v>50250</v>
          </cell>
          <cell r="G1384">
            <v>9116745</v>
          </cell>
        </row>
        <row r="1385">
          <cell r="A1385">
            <v>421223</v>
          </cell>
          <cell r="B1385" t="str">
            <v>PARAISO</v>
          </cell>
          <cell r="C1385" t="str">
            <v>SC</v>
          </cell>
          <cell r="F1385">
            <v>39522</v>
          </cell>
          <cell r="G1385">
            <v>2361175</v>
          </cell>
        </row>
        <row r="1386">
          <cell r="A1386">
            <v>350240</v>
          </cell>
          <cell r="B1386" t="str">
            <v>ANHUMAS</v>
          </cell>
          <cell r="C1386" t="str">
            <v>SP</v>
          </cell>
          <cell r="F1386">
            <v>4243</v>
          </cell>
          <cell r="G1386">
            <v>3588912</v>
          </cell>
        </row>
        <row r="1387">
          <cell r="A1387">
            <v>316860</v>
          </cell>
          <cell r="B1387" t="str">
            <v>TEOFILO OTONI</v>
          </cell>
          <cell r="C1387" t="str">
            <v>MG</v>
          </cell>
          <cell r="F1387">
            <v>5539</v>
          </cell>
          <cell r="G1387">
            <v>3159</v>
          </cell>
        </row>
        <row r="1388">
          <cell r="A1388">
            <v>431980</v>
          </cell>
          <cell r="B1388" t="str">
            <v>SAO VICENTE DO SUL</v>
          </cell>
          <cell r="C1388" t="str">
            <v>RS</v>
          </cell>
          <cell r="D1388">
            <v>12000</v>
          </cell>
          <cell r="E1388">
            <v>169804</v>
          </cell>
          <cell r="F1388">
            <v>6117</v>
          </cell>
          <cell r="G1388">
            <v>162472</v>
          </cell>
        </row>
        <row r="1389">
          <cell r="A1389">
            <v>431690</v>
          </cell>
          <cell r="B1389" t="str">
            <v>SANTA MARIA</v>
          </cell>
          <cell r="C1389" t="str">
            <v>RS</v>
          </cell>
          <cell r="D1389">
            <v>4</v>
          </cell>
          <cell r="E1389">
            <v>2490</v>
          </cell>
          <cell r="F1389">
            <v>293</v>
          </cell>
          <cell r="G1389">
            <v>21231</v>
          </cell>
        </row>
        <row r="1390">
          <cell r="A1390">
            <v>431205</v>
          </cell>
          <cell r="B1390" t="str">
            <v>MARQUES DE SOUZA</v>
          </cell>
          <cell r="C1390" t="str">
            <v>RS</v>
          </cell>
          <cell r="F1390">
            <v>7614</v>
          </cell>
          <cell r="G1390">
            <v>2546196</v>
          </cell>
        </row>
        <row r="1391">
          <cell r="A1391">
            <v>410100</v>
          </cell>
          <cell r="B1391" t="str">
            <v>AMPERE</v>
          </cell>
          <cell r="C1391" t="str">
            <v>PR</v>
          </cell>
          <cell r="D1391">
            <v>1855</v>
          </cell>
          <cell r="F1391">
            <v>859</v>
          </cell>
        </row>
        <row r="1392">
          <cell r="A1392">
            <v>320495</v>
          </cell>
          <cell r="B1392" t="str">
            <v>SAO ROQUE DO CANAA</v>
          </cell>
          <cell r="C1392" t="str">
            <v>ES</v>
          </cell>
        </row>
        <row r="1393">
          <cell r="A1393">
            <v>500600</v>
          </cell>
          <cell r="B1393" t="str">
            <v>NOVA ALVORADA DO SUL</v>
          </cell>
          <cell r="C1393" t="str">
            <v>MS</v>
          </cell>
          <cell r="F1393">
            <v>6825</v>
          </cell>
          <cell r="G1393">
            <v>3635754</v>
          </cell>
        </row>
        <row r="1394">
          <cell r="A1394">
            <v>316900</v>
          </cell>
          <cell r="B1394" t="str">
            <v>TOCANTINS</v>
          </cell>
          <cell r="C1394" t="str">
            <v>MG</v>
          </cell>
          <cell r="F1394">
            <v>1099</v>
          </cell>
        </row>
        <row r="1395">
          <cell r="A1395">
            <v>354925</v>
          </cell>
          <cell r="B1395" t="str">
            <v>SAO JOAO DE IRACEMA</v>
          </cell>
          <cell r="C1395" t="str">
            <v>SP</v>
          </cell>
          <cell r="D1395">
            <v>15</v>
          </cell>
          <cell r="E1395">
            <v>3557798</v>
          </cell>
          <cell r="G1395">
            <v>2137798</v>
          </cell>
        </row>
        <row r="1396">
          <cell r="A1396">
            <v>316105</v>
          </cell>
          <cell r="B1396" t="str">
            <v>SAO FELIX DE MINAS</v>
          </cell>
          <cell r="C1396" t="str">
            <v>MG</v>
          </cell>
          <cell r="F1396">
            <v>5523</v>
          </cell>
        </row>
        <row r="1397">
          <cell r="A1397">
            <v>313400</v>
          </cell>
          <cell r="B1397" t="str">
            <v>ITINGA</v>
          </cell>
          <cell r="C1397" t="str">
            <v>MG</v>
          </cell>
          <cell r="F1397">
            <v>4118</v>
          </cell>
        </row>
        <row r="1398">
          <cell r="A1398">
            <v>315350</v>
          </cell>
          <cell r="B1398" t="str">
            <v>ALTO JEQUITIBA</v>
          </cell>
          <cell r="C1398" t="str">
            <v>MG</v>
          </cell>
          <cell r="F1398">
            <v>100</v>
          </cell>
        </row>
        <row r="1399">
          <cell r="A1399">
            <v>352380</v>
          </cell>
          <cell r="B1399" t="str">
            <v>ITOBI</v>
          </cell>
          <cell r="C1399" t="str">
            <v>SP</v>
          </cell>
          <cell r="G1399">
            <v>2530198</v>
          </cell>
        </row>
        <row r="1400">
          <cell r="A1400">
            <v>320265</v>
          </cell>
          <cell r="B1400" t="str">
            <v>IRUPI</v>
          </cell>
          <cell r="C1400" t="str">
            <v>ES</v>
          </cell>
        </row>
        <row r="1401">
          <cell r="A1401">
            <v>354250</v>
          </cell>
          <cell r="B1401" t="str">
            <v>REGINOPOLIS</v>
          </cell>
          <cell r="C1401" t="str">
            <v>SP</v>
          </cell>
        </row>
        <row r="1402">
          <cell r="A1402">
            <v>311780</v>
          </cell>
          <cell r="B1402" t="str">
            <v>CONCEICAO DOS OUROS</v>
          </cell>
          <cell r="C1402" t="str">
            <v>MG</v>
          </cell>
        </row>
        <row r="1403">
          <cell r="A1403">
            <v>314570</v>
          </cell>
          <cell r="B1403" t="str">
            <v>OLIVEIRA FORTES</v>
          </cell>
          <cell r="C1403" t="str">
            <v>MG</v>
          </cell>
        </row>
        <row r="1404">
          <cell r="A1404">
            <v>430520</v>
          </cell>
          <cell r="B1404" t="str">
            <v>CERRO LARGO</v>
          </cell>
          <cell r="C1404" t="str">
            <v>RS</v>
          </cell>
          <cell r="D1404">
            <v>4280</v>
          </cell>
          <cell r="E1404">
            <v>57500</v>
          </cell>
          <cell r="F1404">
            <v>2077</v>
          </cell>
          <cell r="G1404">
            <v>1946</v>
          </cell>
        </row>
        <row r="1405">
          <cell r="A1405">
            <v>432300</v>
          </cell>
          <cell r="B1405" t="str">
            <v>VIAMAO</v>
          </cell>
          <cell r="C1405" t="str">
            <v>RS</v>
          </cell>
          <cell r="D1405">
            <v>1942431</v>
          </cell>
          <cell r="E1405">
            <v>269444866</v>
          </cell>
          <cell r="F1405">
            <v>1486635</v>
          </cell>
          <cell r="G1405">
            <v>200656700</v>
          </cell>
        </row>
        <row r="1406">
          <cell r="A1406">
            <v>411880</v>
          </cell>
          <cell r="B1406" t="str">
            <v>PEABIRU</v>
          </cell>
          <cell r="C1406" t="str">
            <v>PR</v>
          </cell>
          <cell r="D1406">
            <v>76858</v>
          </cell>
          <cell r="E1406">
            <v>9329297</v>
          </cell>
          <cell r="F1406">
            <v>50880</v>
          </cell>
          <cell r="G1406">
            <v>20451960</v>
          </cell>
        </row>
        <row r="1407">
          <cell r="A1407">
            <v>410060</v>
          </cell>
          <cell r="B1407" t="str">
            <v>ALTO PARANA</v>
          </cell>
          <cell r="C1407" t="str">
            <v>PR</v>
          </cell>
          <cell r="D1407">
            <v>231945</v>
          </cell>
          <cell r="E1407">
            <v>23478610</v>
          </cell>
          <cell r="F1407">
            <v>88911</v>
          </cell>
          <cell r="G1407">
            <v>21264990</v>
          </cell>
        </row>
        <row r="1408">
          <cell r="A1408">
            <v>510730</v>
          </cell>
          <cell r="B1408" t="str">
            <v>SAO JOSE DO RIO CLARO</v>
          </cell>
          <cell r="C1408" t="str">
            <v>MT</v>
          </cell>
          <cell r="D1408">
            <v>113977</v>
          </cell>
          <cell r="E1408">
            <v>36543</v>
          </cell>
          <cell r="F1408">
            <v>67241</v>
          </cell>
        </row>
        <row r="1409">
          <cell r="A1409">
            <v>421545</v>
          </cell>
          <cell r="B1409" t="str">
            <v>SANGAO</v>
          </cell>
          <cell r="C1409" t="str">
            <v>SC</v>
          </cell>
          <cell r="D1409">
            <v>216994</v>
          </cell>
          <cell r="F1409">
            <v>15860</v>
          </cell>
        </row>
        <row r="1410">
          <cell r="A1410">
            <v>353680</v>
          </cell>
          <cell r="B1410" t="str">
            <v>PEDRA BELA</v>
          </cell>
          <cell r="C1410" t="str">
            <v>SP</v>
          </cell>
          <cell r="D1410">
            <v>1583</v>
          </cell>
          <cell r="E1410">
            <v>2051672</v>
          </cell>
          <cell r="F1410">
            <v>540</v>
          </cell>
          <cell r="G1410">
            <v>1286571</v>
          </cell>
        </row>
        <row r="1411">
          <cell r="A1411">
            <v>411130</v>
          </cell>
          <cell r="B1411" t="str">
            <v>ITAUNA DO SUL</v>
          </cell>
          <cell r="C1411" t="str">
            <v>PR</v>
          </cell>
          <cell r="D1411">
            <v>91</v>
          </cell>
          <cell r="E1411">
            <v>716092</v>
          </cell>
          <cell r="F1411">
            <v>385</v>
          </cell>
          <cell r="G1411">
            <v>1673745</v>
          </cell>
        </row>
        <row r="1412">
          <cell r="A1412">
            <v>421110</v>
          </cell>
          <cell r="B1412" t="str">
            <v>MONTE CASTELO</v>
          </cell>
          <cell r="C1412" t="str">
            <v>SC</v>
          </cell>
          <cell r="D1412">
            <v>52553</v>
          </cell>
          <cell r="E1412">
            <v>16530061</v>
          </cell>
          <cell r="F1412">
            <v>26254</v>
          </cell>
          <cell r="G1412">
            <v>10720000</v>
          </cell>
        </row>
        <row r="1413">
          <cell r="A1413">
            <v>412796</v>
          </cell>
          <cell r="B1413" t="str">
            <v>TURVO</v>
          </cell>
          <cell r="C1413" t="str">
            <v>PR</v>
          </cell>
          <cell r="D1413">
            <v>165897</v>
          </cell>
          <cell r="E1413">
            <v>29246152</v>
          </cell>
          <cell r="F1413">
            <v>225040</v>
          </cell>
          <cell r="G1413">
            <v>22188909</v>
          </cell>
        </row>
        <row r="1414">
          <cell r="A1414">
            <v>430880</v>
          </cell>
          <cell r="B1414" t="str">
            <v>GENERAL CAMARA</v>
          </cell>
          <cell r="C1414" t="str">
            <v>RS</v>
          </cell>
          <cell r="D1414">
            <v>9856</v>
          </cell>
          <cell r="E1414">
            <v>3691655</v>
          </cell>
          <cell r="F1414">
            <v>11414</v>
          </cell>
          <cell r="G1414">
            <v>750378</v>
          </cell>
        </row>
        <row r="1415">
          <cell r="A1415">
            <v>420570</v>
          </cell>
          <cell r="B1415" t="str">
            <v>GAROPABA</v>
          </cell>
          <cell r="C1415" t="str">
            <v>SC</v>
          </cell>
          <cell r="D1415">
            <v>38743</v>
          </cell>
          <cell r="E1415">
            <v>282454</v>
          </cell>
          <cell r="F1415">
            <v>1080</v>
          </cell>
          <cell r="G1415">
            <v>249760</v>
          </cell>
        </row>
        <row r="1416">
          <cell r="A1416">
            <v>431973</v>
          </cell>
          <cell r="B1416" t="str">
            <v>SAO VALERIO DO SUL</v>
          </cell>
          <cell r="C1416" t="str">
            <v>RS</v>
          </cell>
          <cell r="F1416">
            <v>16061</v>
          </cell>
          <cell r="G1416">
            <v>32390</v>
          </cell>
        </row>
        <row r="1417">
          <cell r="A1417">
            <v>420960</v>
          </cell>
          <cell r="B1417" t="str">
            <v>LAURO MULLER</v>
          </cell>
          <cell r="C1417" t="str">
            <v>SC</v>
          </cell>
          <cell r="D1417">
            <v>224288</v>
          </cell>
          <cell r="F1417">
            <v>126335</v>
          </cell>
        </row>
        <row r="1418">
          <cell r="A1418">
            <v>421895</v>
          </cell>
          <cell r="B1418" t="str">
            <v>URUPEMA</v>
          </cell>
          <cell r="C1418" t="str">
            <v>SC</v>
          </cell>
          <cell r="D1418">
            <v>1262</v>
          </cell>
          <cell r="E1418">
            <v>4675909</v>
          </cell>
          <cell r="F1418">
            <v>1874</v>
          </cell>
          <cell r="G1418">
            <v>3494267</v>
          </cell>
        </row>
        <row r="1419">
          <cell r="A1419">
            <v>260740</v>
          </cell>
          <cell r="B1419" t="str">
            <v>ITACURUBA</v>
          </cell>
          <cell r="C1419" t="str">
            <v>PE</v>
          </cell>
        </row>
        <row r="1420">
          <cell r="A1420">
            <v>430910</v>
          </cell>
          <cell r="B1420" t="str">
            <v>GRAMADO</v>
          </cell>
          <cell r="C1420" t="str">
            <v>RS</v>
          </cell>
          <cell r="D1420">
            <v>504267</v>
          </cell>
          <cell r="E1420">
            <v>24120</v>
          </cell>
          <cell r="F1420">
            <v>424514</v>
          </cell>
          <cell r="G1420">
            <v>16884</v>
          </cell>
        </row>
        <row r="1421">
          <cell r="A1421">
            <v>353660</v>
          </cell>
          <cell r="B1421" t="str">
            <v>PAULO DE FARIA</v>
          </cell>
          <cell r="C1421" t="str">
            <v>SP</v>
          </cell>
          <cell r="D1421">
            <v>3860</v>
          </cell>
          <cell r="E1421">
            <v>2958071</v>
          </cell>
          <cell r="F1421">
            <v>2187</v>
          </cell>
          <cell r="G1421">
            <v>1498586</v>
          </cell>
        </row>
        <row r="1422">
          <cell r="A1422">
            <v>354220</v>
          </cell>
          <cell r="B1422" t="str">
            <v>RANCHARIA</v>
          </cell>
          <cell r="C1422" t="str">
            <v>SP</v>
          </cell>
          <cell r="D1422">
            <v>89144</v>
          </cell>
          <cell r="E1422">
            <v>8409440</v>
          </cell>
        </row>
        <row r="1423">
          <cell r="A1423">
            <v>410210</v>
          </cell>
          <cell r="B1423" t="str">
            <v>ASTORGA</v>
          </cell>
          <cell r="C1423" t="str">
            <v>PR</v>
          </cell>
          <cell r="D1423">
            <v>23196</v>
          </cell>
          <cell r="E1423">
            <v>23793558</v>
          </cell>
          <cell r="F1423">
            <v>7030</v>
          </cell>
          <cell r="G1423">
            <v>8091405</v>
          </cell>
        </row>
        <row r="1424">
          <cell r="A1424">
            <v>420590</v>
          </cell>
          <cell r="B1424" t="str">
            <v>GASPAR</v>
          </cell>
          <cell r="C1424" t="str">
            <v>SC</v>
          </cell>
          <cell r="D1424">
            <v>69000</v>
          </cell>
          <cell r="E1424">
            <v>3967354</v>
          </cell>
          <cell r="F1424">
            <v>25922</v>
          </cell>
          <cell r="G1424">
            <v>939595</v>
          </cell>
        </row>
        <row r="1425">
          <cell r="A1425">
            <v>420530</v>
          </cell>
          <cell r="B1425" t="str">
            <v>FAXINAL DOS GUEDES</v>
          </cell>
          <cell r="C1425" t="str">
            <v>SC</v>
          </cell>
          <cell r="D1425">
            <v>160306</v>
          </cell>
          <cell r="E1425">
            <v>20580788</v>
          </cell>
          <cell r="F1425">
            <v>124476</v>
          </cell>
          <cell r="G1425">
            <v>20104244</v>
          </cell>
        </row>
        <row r="1426">
          <cell r="A1426">
            <v>432145</v>
          </cell>
          <cell r="B1426" t="str">
            <v>TEUTONIA</v>
          </cell>
          <cell r="C1426" t="str">
            <v>RS</v>
          </cell>
          <cell r="D1426">
            <v>2261</v>
          </cell>
          <cell r="E1426">
            <v>76610</v>
          </cell>
          <cell r="F1426">
            <v>6554</v>
          </cell>
          <cell r="G1426">
            <v>6707429</v>
          </cell>
        </row>
        <row r="1427">
          <cell r="A1427">
            <v>420270</v>
          </cell>
          <cell r="B1427" t="str">
            <v>BOTUVERA</v>
          </cell>
          <cell r="C1427" t="str">
            <v>SC</v>
          </cell>
          <cell r="D1427">
            <v>100647</v>
          </cell>
          <cell r="E1427">
            <v>18811759</v>
          </cell>
          <cell r="F1427">
            <v>5992</v>
          </cell>
          <cell r="G1427">
            <v>13778995</v>
          </cell>
        </row>
        <row r="1428">
          <cell r="A1428">
            <v>354780</v>
          </cell>
          <cell r="B1428" t="str">
            <v>SANTO ANDRE</v>
          </cell>
          <cell r="C1428" t="str">
            <v>SP</v>
          </cell>
          <cell r="F1428">
            <v>514593</v>
          </cell>
          <cell r="G1428">
            <v>457150930</v>
          </cell>
        </row>
        <row r="1429">
          <cell r="A1429">
            <v>411050</v>
          </cell>
          <cell r="B1429" t="str">
            <v>IPIRANGA</v>
          </cell>
          <cell r="C1429" t="str">
            <v>PR</v>
          </cell>
          <cell r="F1429">
            <v>63616</v>
          </cell>
          <cell r="G1429">
            <v>64470</v>
          </cell>
        </row>
        <row r="1430">
          <cell r="A1430">
            <v>354240</v>
          </cell>
          <cell r="B1430" t="str">
            <v>REGENTE FEIJO</v>
          </cell>
          <cell r="C1430" t="str">
            <v>SP</v>
          </cell>
          <cell r="F1430">
            <v>3330</v>
          </cell>
          <cell r="G1430">
            <v>19296489</v>
          </cell>
        </row>
        <row r="1431">
          <cell r="A1431">
            <v>310620</v>
          </cell>
          <cell r="B1431" t="str">
            <v>BELO HORIZONTE</v>
          </cell>
          <cell r="C1431" t="str">
            <v>MG</v>
          </cell>
          <cell r="F1431">
            <v>413651</v>
          </cell>
          <cell r="G1431">
            <v>49149287</v>
          </cell>
        </row>
        <row r="1432">
          <cell r="A1432">
            <v>311400</v>
          </cell>
          <cell r="B1432" t="str">
            <v>CARMO DA MATA</v>
          </cell>
          <cell r="C1432" t="str">
            <v>MG</v>
          </cell>
          <cell r="F1432">
            <v>123109</v>
          </cell>
        </row>
        <row r="1433">
          <cell r="A1433">
            <v>310930</v>
          </cell>
          <cell r="B1433" t="str">
            <v>BURITIS</v>
          </cell>
          <cell r="C1433" t="str">
            <v>MG</v>
          </cell>
          <cell r="F1433">
            <v>4291</v>
          </cell>
        </row>
        <row r="1434">
          <cell r="A1434">
            <v>500568</v>
          </cell>
          <cell r="B1434" t="str">
            <v>MUNDO NOVO</v>
          </cell>
          <cell r="C1434" t="str">
            <v>MS</v>
          </cell>
          <cell r="D1434">
            <v>12699</v>
          </cell>
          <cell r="E1434">
            <v>9614885</v>
          </cell>
          <cell r="F1434">
            <v>9386</v>
          </cell>
          <cell r="G1434">
            <v>4304125</v>
          </cell>
        </row>
        <row r="1435">
          <cell r="A1435">
            <v>312100</v>
          </cell>
          <cell r="B1435" t="str">
            <v>DATAS</v>
          </cell>
          <cell r="C1435" t="str">
            <v>MG</v>
          </cell>
          <cell r="F1435">
            <v>1756</v>
          </cell>
        </row>
        <row r="1436">
          <cell r="A1436">
            <v>313450</v>
          </cell>
          <cell r="B1436" t="str">
            <v>ITUTINGA</v>
          </cell>
          <cell r="C1436" t="str">
            <v>MG</v>
          </cell>
          <cell r="F1436">
            <v>4867</v>
          </cell>
        </row>
        <row r="1437">
          <cell r="A1437">
            <v>313120</v>
          </cell>
          <cell r="B1437" t="str">
            <v>IPANEMA</v>
          </cell>
          <cell r="C1437" t="str">
            <v>MG</v>
          </cell>
          <cell r="F1437">
            <v>4116</v>
          </cell>
        </row>
        <row r="1438">
          <cell r="A1438">
            <v>110149</v>
          </cell>
          <cell r="B1438" t="str">
            <v>SAO FRANCISCO DO GUAPORE</v>
          </cell>
          <cell r="C1438" t="str">
            <v>RO</v>
          </cell>
          <cell r="D1438">
            <v>742</v>
          </cell>
          <cell r="E1438">
            <v>107085</v>
          </cell>
          <cell r="G1438">
            <v>39059</v>
          </cell>
        </row>
        <row r="1439">
          <cell r="A1439">
            <v>350690</v>
          </cell>
          <cell r="B1439" t="str">
            <v>BOFETE</v>
          </cell>
          <cell r="C1439" t="str">
            <v>SP</v>
          </cell>
        </row>
        <row r="1440">
          <cell r="A1440">
            <v>311980</v>
          </cell>
          <cell r="B1440" t="str">
            <v>CORREGO DANTA</v>
          </cell>
          <cell r="C1440" t="str">
            <v>MG</v>
          </cell>
          <cell r="F1440">
            <v>11807</v>
          </cell>
        </row>
        <row r="1441">
          <cell r="A1441">
            <v>430513</v>
          </cell>
          <cell r="B1441" t="str">
            <v>CERRO BRANCO</v>
          </cell>
          <cell r="C1441" t="str">
            <v>RS</v>
          </cell>
          <cell r="D1441">
            <v>3844</v>
          </cell>
          <cell r="E1441">
            <v>12463453</v>
          </cell>
          <cell r="F1441">
            <v>1</v>
          </cell>
          <cell r="G1441">
            <v>5171098</v>
          </cell>
        </row>
        <row r="1442">
          <cell r="A1442">
            <v>412690</v>
          </cell>
          <cell r="B1442" t="str">
            <v>TAPIRA</v>
          </cell>
          <cell r="C1442" t="str">
            <v>PR</v>
          </cell>
          <cell r="E1442">
            <v>2682423</v>
          </cell>
          <cell r="F1442">
            <v>35</v>
          </cell>
          <cell r="G1442">
            <v>983792</v>
          </cell>
        </row>
        <row r="1443">
          <cell r="A1443">
            <v>410880</v>
          </cell>
          <cell r="B1443" t="str">
            <v>GUAIRA</v>
          </cell>
          <cell r="C1443" t="str">
            <v>PR</v>
          </cell>
          <cell r="D1443">
            <v>240</v>
          </cell>
          <cell r="E1443">
            <v>673843</v>
          </cell>
          <cell r="F1443">
            <v>80794</v>
          </cell>
          <cell r="G1443">
            <v>627283</v>
          </cell>
        </row>
        <row r="1444">
          <cell r="A1444">
            <v>431848</v>
          </cell>
          <cell r="B1444" t="str">
            <v>SAO JOSE DO HORTENCIO</v>
          </cell>
          <cell r="C1444" t="str">
            <v>RS</v>
          </cell>
        </row>
        <row r="1445">
          <cell r="A1445">
            <v>312610</v>
          </cell>
          <cell r="B1445" t="str">
            <v>FORMIGA</v>
          </cell>
          <cell r="C1445" t="str">
            <v>MG</v>
          </cell>
          <cell r="F1445">
            <v>1330</v>
          </cell>
          <cell r="G1445">
            <v>1215</v>
          </cell>
        </row>
        <row r="1446">
          <cell r="A1446">
            <v>412260</v>
          </cell>
          <cell r="B1446" t="str">
            <v>RONDON</v>
          </cell>
          <cell r="C1446" t="str">
            <v>PR</v>
          </cell>
          <cell r="D1446">
            <v>82</v>
          </cell>
          <cell r="E1446">
            <v>3005025</v>
          </cell>
          <cell r="F1446">
            <v>384</v>
          </cell>
          <cell r="G1446">
            <v>7302450</v>
          </cell>
        </row>
        <row r="1447">
          <cell r="A1447">
            <v>351495</v>
          </cell>
          <cell r="B1447" t="str">
            <v>EMBAUBA</v>
          </cell>
          <cell r="C1447" t="str">
            <v>SP</v>
          </cell>
          <cell r="D1447">
            <v>1195</v>
          </cell>
          <cell r="E1447">
            <v>1401982</v>
          </cell>
          <cell r="G1447">
            <v>662172</v>
          </cell>
        </row>
        <row r="1448">
          <cell r="A1448">
            <v>313990</v>
          </cell>
          <cell r="B1448" t="str">
            <v>MARIA DA FE</v>
          </cell>
          <cell r="C1448" t="str">
            <v>MG</v>
          </cell>
          <cell r="F1448">
            <v>623</v>
          </cell>
        </row>
        <row r="1449">
          <cell r="A1449">
            <v>500375</v>
          </cell>
          <cell r="B1449" t="str">
            <v>ELDORADO</v>
          </cell>
          <cell r="C1449" t="str">
            <v>MS</v>
          </cell>
          <cell r="F1449">
            <v>17386</v>
          </cell>
        </row>
        <row r="1450">
          <cell r="A1450">
            <v>500020</v>
          </cell>
          <cell r="B1450" t="str">
            <v>AGUA CLARA</v>
          </cell>
          <cell r="C1450" t="str">
            <v>MS</v>
          </cell>
          <cell r="F1450">
            <v>4333</v>
          </cell>
          <cell r="G1450">
            <v>8097360</v>
          </cell>
        </row>
        <row r="1451">
          <cell r="A1451">
            <v>313867</v>
          </cell>
          <cell r="B1451" t="str">
            <v>LUISBURGO</v>
          </cell>
          <cell r="C1451" t="str">
            <v>MG</v>
          </cell>
          <cell r="F1451">
            <v>80</v>
          </cell>
        </row>
        <row r="1452">
          <cell r="A1452">
            <v>311040</v>
          </cell>
          <cell r="B1452" t="str">
            <v>CAMACHO</v>
          </cell>
          <cell r="C1452" t="str">
            <v>MG</v>
          </cell>
          <cell r="F1452">
            <v>17095</v>
          </cell>
        </row>
        <row r="1453">
          <cell r="A1453">
            <v>313310</v>
          </cell>
          <cell r="B1453" t="str">
            <v>ITANHANDU</v>
          </cell>
          <cell r="C1453" t="str">
            <v>MG</v>
          </cell>
          <cell r="F1453">
            <v>9</v>
          </cell>
        </row>
        <row r="1454">
          <cell r="A1454">
            <v>314960</v>
          </cell>
          <cell r="B1454" t="str">
            <v>PEQUI</v>
          </cell>
          <cell r="C1454" t="str">
            <v>MG</v>
          </cell>
          <cell r="F1454">
            <v>95</v>
          </cell>
        </row>
        <row r="1455">
          <cell r="A1455">
            <v>315920</v>
          </cell>
          <cell r="B1455" t="str">
            <v>SANTA RITA DE CALDAS</v>
          </cell>
          <cell r="C1455" t="str">
            <v>MG</v>
          </cell>
          <cell r="F1455">
            <v>1790</v>
          </cell>
        </row>
        <row r="1456">
          <cell r="A1456">
            <v>313810</v>
          </cell>
          <cell r="B1456" t="str">
            <v>LASSANCE</v>
          </cell>
          <cell r="C1456" t="str">
            <v>MG</v>
          </cell>
          <cell r="F1456">
            <v>1515</v>
          </cell>
        </row>
        <row r="1457">
          <cell r="A1457">
            <v>353300</v>
          </cell>
          <cell r="B1457" t="str">
            <v>NOVA GRANADA</v>
          </cell>
          <cell r="C1457" t="str">
            <v>SP</v>
          </cell>
          <cell r="G1457">
            <v>4498451</v>
          </cell>
        </row>
        <row r="1458">
          <cell r="A1458">
            <v>320480</v>
          </cell>
          <cell r="B1458" t="str">
            <v>SAO JOSE DO CALCADO</v>
          </cell>
          <cell r="C1458" t="str">
            <v>ES</v>
          </cell>
        </row>
        <row r="1459">
          <cell r="A1459">
            <v>430865</v>
          </cell>
          <cell r="B1459" t="str">
            <v>GARRUCHOS</v>
          </cell>
          <cell r="C1459" t="str">
            <v>RS</v>
          </cell>
          <cell r="E1459">
            <v>2828118</v>
          </cell>
          <cell r="G1459">
            <v>2356546</v>
          </cell>
        </row>
        <row r="1460">
          <cell r="A1460">
            <v>311850</v>
          </cell>
          <cell r="B1460" t="str">
            <v>CONSOLACAO</v>
          </cell>
          <cell r="C1460" t="str">
            <v>MG</v>
          </cell>
          <cell r="G1460">
            <v>142544</v>
          </cell>
        </row>
        <row r="1461">
          <cell r="A1461">
            <v>312060</v>
          </cell>
          <cell r="B1461" t="str">
            <v>CRUCILANDIA</v>
          </cell>
          <cell r="C1461" t="str">
            <v>MG</v>
          </cell>
          <cell r="G1461">
            <v>1153717</v>
          </cell>
        </row>
        <row r="1462">
          <cell r="A1462">
            <v>315110</v>
          </cell>
          <cell r="B1462" t="str">
            <v>PIRAPETINGA</v>
          </cell>
          <cell r="C1462" t="str">
            <v>MG</v>
          </cell>
          <cell r="G1462">
            <v>148165</v>
          </cell>
        </row>
        <row r="1463">
          <cell r="A1463">
            <v>312280</v>
          </cell>
          <cell r="B1463" t="str">
            <v>DOM VICOSO</v>
          </cell>
          <cell r="C1463" t="str">
            <v>MG</v>
          </cell>
          <cell r="G1463">
            <v>816</v>
          </cell>
        </row>
        <row r="1464">
          <cell r="A1464">
            <v>312630</v>
          </cell>
          <cell r="B1464" t="str">
            <v>FORTALEZA DE MINAS</v>
          </cell>
          <cell r="C1464" t="str">
            <v>MG</v>
          </cell>
        </row>
        <row r="1465">
          <cell r="A1465">
            <v>431275</v>
          </cell>
          <cell r="B1465" t="str">
            <v>NOVA ALVORADA</v>
          </cell>
          <cell r="C1465" t="str">
            <v>RS</v>
          </cell>
        </row>
        <row r="1466">
          <cell r="A1466">
            <v>314435</v>
          </cell>
          <cell r="B1466" t="str">
            <v>NAQUE</v>
          </cell>
          <cell r="C1466" t="str">
            <v>MG</v>
          </cell>
          <cell r="F1466">
            <v>5628</v>
          </cell>
        </row>
        <row r="1467">
          <cell r="A1467">
            <v>430500</v>
          </cell>
          <cell r="B1467" t="str">
            <v>CATUIPE</v>
          </cell>
          <cell r="C1467" t="str">
            <v>RS</v>
          </cell>
          <cell r="F1467">
            <v>1601</v>
          </cell>
        </row>
        <row r="1468">
          <cell r="A1468">
            <v>311070</v>
          </cell>
          <cell r="B1468" t="str">
            <v>CAMBUQUIRA</v>
          </cell>
          <cell r="C1468" t="str">
            <v>MG</v>
          </cell>
          <cell r="F1468">
            <v>270</v>
          </cell>
        </row>
        <row r="1469">
          <cell r="A1469">
            <v>420230</v>
          </cell>
          <cell r="B1469" t="str">
            <v>BIGUACU</v>
          </cell>
          <cell r="C1469" t="str">
            <v>SC</v>
          </cell>
          <cell r="D1469">
            <v>763204</v>
          </cell>
          <cell r="E1469">
            <v>215217669</v>
          </cell>
          <cell r="F1469">
            <v>323964</v>
          </cell>
          <cell r="G1469">
            <v>163585869</v>
          </cell>
        </row>
        <row r="1470">
          <cell r="A1470">
            <v>291080</v>
          </cell>
          <cell r="B1470" t="str">
            <v>FEIRA DE SANTANA</v>
          </cell>
          <cell r="C1470" t="str">
            <v>BA</v>
          </cell>
          <cell r="D1470">
            <v>750203</v>
          </cell>
          <cell r="E1470">
            <v>668437046</v>
          </cell>
          <cell r="F1470">
            <v>780018</v>
          </cell>
          <cell r="G1470">
            <v>865133731</v>
          </cell>
        </row>
        <row r="1471">
          <cell r="A1471">
            <v>421010</v>
          </cell>
          <cell r="B1471" t="str">
            <v>MAFRA</v>
          </cell>
          <cell r="C1471" t="str">
            <v>SC</v>
          </cell>
          <cell r="D1471">
            <v>505627</v>
          </cell>
          <cell r="F1471">
            <v>464199</v>
          </cell>
        </row>
        <row r="1472">
          <cell r="A1472">
            <v>352590</v>
          </cell>
          <cell r="B1472" t="str">
            <v>JUNDIAI</v>
          </cell>
          <cell r="C1472" t="str">
            <v>SP</v>
          </cell>
          <cell r="D1472">
            <v>9284788</v>
          </cell>
          <cell r="E1472">
            <v>1212278378</v>
          </cell>
          <cell r="F1472">
            <v>6946994</v>
          </cell>
          <cell r="G1472">
            <v>809046322</v>
          </cell>
        </row>
        <row r="1473">
          <cell r="A1473">
            <v>432220</v>
          </cell>
          <cell r="B1473" t="str">
            <v>TUPANCIRETA</v>
          </cell>
          <cell r="C1473" t="str">
            <v>RS</v>
          </cell>
          <cell r="D1473">
            <v>3684</v>
          </cell>
          <cell r="E1473">
            <v>3785001</v>
          </cell>
          <cell r="F1473">
            <v>24581</v>
          </cell>
          <cell r="G1473">
            <v>326241</v>
          </cell>
        </row>
        <row r="1474">
          <cell r="A1474">
            <v>430700</v>
          </cell>
          <cell r="B1474" t="str">
            <v>ERECHIM</v>
          </cell>
          <cell r="C1474" t="str">
            <v>RS</v>
          </cell>
          <cell r="D1474">
            <v>50110</v>
          </cell>
          <cell r="F1474">
            <v>1283838</v>
          </cell>
          <cell r="G1474">
            <v>18199342</v>
          </cell>
        </row>
        <row r="1475">
          <cell r="A1475">
            <v>431170</v>
          </cell>
          <cell r="B1475" t="str">
            <v>MACHADINHO</v>
          </cell>
          <cell r="C1475" t="str">
            <v>RS</v>
          </cell>
          <cell r="D1475">
            <v>48845</v>
          </cell>
          <cell r="E1475">
            <v>7657620</v>
          </cell>
          <cell r="F1475">
            <v>2280</v>
          </cell>
          <cell r="G1475">
            <v>3941728</v>
          </cell>
        </row>
        <row r="1476">
          <cell r="A1476">
            <v>421000</v>
          </cell>
          <cell r="B1476" t="str">
            <v>LUIZ ALVES</v>
          </cell>
          <cell r="C1476" t="str">
            <v>SC</v>
          </cell>
          <cell r="D1476">
            <v>264866</v>
          </cell>
          <cell r="F1476">
            <v>235196</v>
          </cell>
        </row>
        <row r="1477">
          <cell r="A1477">
            <v>430087</v>
          </cell>
          <cell r="B1477" t="str">
            <v>ARARICA</v>
          </cell>
          <cell r="C1477" t="str">
            <v>RS</v>
          </cell>
        </row>
        <row r="1478">
          <cell r="A1478">
            <v>430781</v>
          </cell>
          <cell r="B1478" t="str">
            <v>ESTRELA VELHA</v>
          </cell>
          <cell r="C1478" t="str">
            <v>RS</v>
          </cell>
          <cell r="D1478">
            <v>31381</v>
          </cell>
          <cell r="E1478">
            <v>29254115</v>
          </cell>
          <cell r="F1478">
            <v>16411</v>
          </cell>
          <cell r="G1478">
            <v>23777600</v>
          </cell>
        </row>
        <row r="1479">
          <cell r="A1479">
            <v>352960</v>
          </cell>
          <cell r="B1479" t="str">
            <v>MERIDIANO</v>
          </cell>
          <cell r="C1479" t="str">
            <v>SP</v>
          </cell>
          <cell r="D1479">
            <v>805</v>
          </cell>
          <cell r="E1479">
            <v>3832860</v>
          </cell>
          <cell r="F1479">
            <v>324</v>
          </cell>
          <cell r="G1479">
            <v>1803013</v>
          </cell>
        </row>
        <row r="1480">
          <cell r="A1480">
            <v>510268</v>
          </cell>
          <cell r="B1480" t="str">
            <v>CAMPOS DE JULIO</v>
          </cell>
          <cell r="C1480" t="str">
            <v>MT</v>
          </cell>
          <cell r="D1480">
            <v>3388</v>
          </cell>
          <cell r="E1480">
            <v>555066</v>
          </cell>
          <cell r="F1480">
            <v>68458</v>
          </cell>
          <cell r="G1480">
            <v>4605716</v>
          </cell>
        </row>
        <row r="1481">
          <cell r="A1481">
            <v>410965</v>
          </cell>
          <cell r="B1481" t="str">
            <v>HONORIO SERPA</v>
          </cell>
          <cell r="C1481" t="str">
            <v>PR</v>
          </cell>
          <cell r="D1481">
            <v>17129</v>
          </cell>
          <cell r="E1481">
            <v>5388160</v>
          </cell>
          <cell r="F1481">
            <v>6905</v>
          </cell>
          <cell r="G1481">
            <v>4024919</v>
          </cell>
        </row>
        <row r="1482">
          <cell r="A1482">
            <v>430220</v>
          </cell>
          <cell r="B1482" t="str">
            <v>BOA VISTA DO BURICA</v>
          </cell>
          <cell r="C1482" t="str">
            <v>RS</v>
          </cell>
          <cell r="D1482">
            <v>8287</v>
          </cell>
          <cell r="E1482">
            <v>93534</v>
          </cell>
          <cell r="F1482">
            <v>519</v>
          </cell>
          <cell r="G1482">
            <v>132818</v>
          </cell>
        </row>
        <row r="1483">
          <cell r="A1483">
            <v>421040</v>
          </cell>
          <cell r="B1483" t="str">
            <v>MARACAJA</v>
          </cell>
          <cell r="C1483" t="str">
            <v>SC</v>
          </cell>
          <cell r="D1483">
            <v>823</v>
          </cell>
          <cell r="F1483">
            <v>5188</v>
          </cell>
        </row>
        <row r="1484">
          <cell r="A1484">
            <v>410260</v>
          </cell>
          <cell r="B1484" t="str">
            <v>BARRACAO</v>
          </cell>
          <cell r="C1484" t="str">
            <v>PR</v>
          </cell>
          <cell r="D1484">
            <v>16228</v>
          </cell>
          <cell r="E1484">
            <v>29083004</v>
          </cell>
          <cell r="F1484">
            <v>41</v>
          </cell>
          <cell r="G1484">
            <v>15512342</v>
          </cell>
        </row>
        <row r="1485">
          <cell r="A1485">
            <v>510350</v>
          </cell>
          <cell r="B1485" t="str">
            <v>DIAMANTINO</v>
          </cell>
          <cell r="C1485" t="str">
            <v>MT</v>
          </cell>
          <cell r="E1485">
            <v>1112690</v>
          </cell>
          <cell r="G1485">
            <v>1686822</v>
          </cell>
        </row>
        <row r="1486">
          <cell r="A1486">
            <v>421400</v>
          </cell>
          <cell r="B1486" t="str">
            <v>PRESIDENTE GETULIO</v>
          </cell>
          <cell r="C1486" t="str">
            <v>SC</v>
          </cell>
          <cell r="D1486">
            <v>29510</v>
          </cell>
          <cell r="F1486">
            <v>39821</v>
          </cell>
        </row>
        <row r="1487">
          <cell r="A1487">
            <v>411330</v>
          </cell>
          <cell r="B1487" t="str">
            <v>LARANJEIRAS DO SUL</v>
          </cell>
          <cell r="C1487" t="str">
            <v>PR</v>
          </cell>
          <cell r="D1487">
            <v>318608</v>
          </cell>
          <cell r="E1487">
            <v>54189618</v>
          </cell>
          <cell r="F1487">
            <v>445001</v>
          </cell>
          <cell r="G1487">
            <v>41616988</v>
          </cell>
        </row>
        <row r="1488">
          <cell r="A1488">
            <v>351910</v>
          </cell>
          <cell r="B1488" t="str">
            <v>IACANGA</v>
          </cell>
          <cell r="C1488" t="str">
            <v>SP</v>
          </cell>
          <cell r="D1488">
            <v>259895</v>
          </cell>
          <cell r="E1488">
            <v>14993195</v>
          </cell>
          <cell r="F1488">
            <v>134847</v>
          </cell>
          <cell r="G1488">
            <v>8139895</v>
          </cell>
        </row>
        <row r="1489">
          <cell r="A1489">
            <v>432140</v>
          </cell>
          <cell r="B1489" t="str">
            <v>TENENTE PORTELA</v>
          </cell>
          <cell r="C1489" t="str">
            <v>RS</v>
          </cell>
          <cell r="D1489">
            <v>3365</v>
          </cell>
          <cell r="E1489">
            <v>28251371</v>
          </cell>
          <cell r="F1489">
            <v>19975</v>
          </cell>
          <cell r="G1489">
            <v>41906860</v>
          </cell>
        </row>
        <row r="1490">
          <cell r="A1490">
            <v>420890</v>
          </cell>
          <cell r="B1490" t="str">
            <v>JARAGUA DO SUL</v>
          </cell>
          <cell r="C1490" t="str">
            <v>SC</v>
          </cell>
          <cell r="D1490">
            <v>1391483</v>
          </cell>
          <cell r="E1490">
            <v>55532868</v>
          </cell>
          <cell r="F1490">
            <v>773281</v>
          </cell>
          <cell r="G1490">
            <v>57922465</v>
          </cell>
        </row>
        <row r="1491">
          <cell r="A1491">
            <v>312770</v>
          </cell>
          <cell r="B1491" t="str">
            <v>GOVERNADOR VALADARES</v>
          </cell>
          <cell r="C1491" t="str">
            <v>MG</v>
          </cell>
          <cell r="D1491">
            <v>2815</v>
          </cell>
          <cell r="F1491">
            <v>260786</v>
          </cell>
          <cell r="G1491">
            <v>2000597</v>
          </cell>
        </row>
        <row r="1492">
          <cell r="A1492">
            <v>430210</v>
          </cell>
          <cell r="B1492" t="str">
            <v>BENTO GONCALVES</v>
          </cell>
          <cell r="C1492" t="str">
            <v>RS</v>
          </cell>
          <cell r="F1492">
            <v>610411</v>
          </cell>
          <cell r="G1492">
            <v>2006354</v>
          </cell>
        </row>
        <row r="1493">
          <cell r="A1493">
            <v>410165</v>
          </cell>
          <cell r="B1493" t="str">
            <v>ARAPUA</v>
          </cell>
          <cell r="C1493" t="str">
            <v>PR</v>
          </cell>
          <cell r="F1493">
            <v>45631</v>
          </cell>
        </row>
        <row r="1494">
          <cell r="A1494">
            <v>412050</v>
          </cell>
          <cell r="B1494" t="str">
            <v>PRIMEIRO DE MAIO</v>
          </cell>
          <cell r="C1494" t="str">
            <v>PR</v>
          </cell>
          <cell r="F1494">
            <v>33636</v>
          </cell>
        </row>
        <row r="1495">
          <cell r="A1495">
            <v>510305</v>
          </cell>
          <cell r="B1495" t="str">
            <v>CLAUDIA</v>
          </cell>
          <cell r="C1495" t="str">
            <v>MT</v>
          </cell>
          <cell r="D1495">
            <v>68382</v>
          </cell>
          <cell r="E1495">
            <v>1386957</v>
          </cell>
          <cell r="F1495">
            <v>106740</v>
          </cell>
          <cell r="G1495">
            <v>4652637</v>
          </cell>
        </row>
        <row r="1496">
          <cell r="A1496">
            <v>310110</v>
          </cell>
          <cell r="B1496" t="str">
            <v>AIMORES</v>
          </cell>
          <cell r="C1496" t="str">
            <v>MG</v>
          </cell>
          <cell r="F1496">
            <v>5980</v>
          </cell>
          <cell r="G1496">
            <v>144949</v>
          </cell>
        </row>
        <row r="1497">
          <cell r="A1497">
            <v>411690</v>
          </cell>
          <cell r="B1497" t="str">
            <v>NOVA ESPERANCA</v>
          </cell>
          <cell r="C1497" t="str">
            <v>PR</v>
          </cell>
          <cell r="D1497">
            <v>1227</v>
          </cell>
          <cell r="F1497">
            <v>214657</v>
          </cell>
          <cell r="G1497">
            <v>961239</v>
          </cell>
        </row>
        <row r="1498">
          <cell r="A1498">
            <v>316990</v>
          </cell>
          <cell r="B1498" t="str">
            <v>UBA</v>
          </cell>
          <cell r="C1498" t="str">
            <v>MG</v>
          </cell>
          <cell r="F1498">
            <v>38553</v>
          </cell>
          <cell r="G1498">
            <v>1173</v>
          </cell>
        </row>
        <row r="1499">
          <cell r="A1499">
            <v>412730</v>
          </cell>
          <cell r="B1499" t="str">
            <v>TERRA RICA</v>
          </cell>
          <cell r="C1499" t="str">
            <v>PR</v>
          </cell>
          <cell r="D1499">
            <v>16021</v>
          </cell>
          <cell r="E1499">
            <v>10433746</v>
          </cell>
          <cell r="F1499">
            <v>43817</v>
          </cell>
          <cell r="G1499">
            <v>25349887</v>
          </cell>
        </row>
        <row r="1500">
          <cell r="A1500">
            <v>412200</v>
          </cell>
          <cell r="B1500" t="str">
            <v>RIO AZUL</v>
          </cell>
          <cell r="C1500" t="str">
            <v>PR</v>
          </cell>
          <cell r="F1500">
            <v>69441</v>
          </cell>
          <cell r="G1500">
            <v>19359644</v>
          </cell>
        </row>
        <row r="1501">
          <cell r="A1501">
            <v>510627</v>
          </cell>
          <cell r="B1501" t="str">
            <v>NOVO HORIZONTE DO NORTE</v>
          </cell>
          <cell r="C1501" t="str">
            <v>MT</v>
          </cell>
          <cell r="D1501">
            <v>2050</v>
          </cell>
          <cell r="E1501">
            <v>968084</v>
          </cell>
          <cell r="F1501">
            <v>30732</v>
          </cell>
          <cell r="G1501">
            <v>3963720</v>
          </cell>
        </row>
        <row r="1502">
          <cell r="A1502">
            <v>315800</v>
          </cell>
          <cell r="B1502" t="str">
            <v>SANTA MARIA DE ITABIRA</v>
          </cell>
          <cell r="C1502" t="str">
            <v>MG</v>
          </cell>
          <cell r="F1502">
            <v>2305</v>
          </cell>
        </row>
        <row r="1503">
          <cell r="A1503">
            <v>421755</v>
          </cell>
          <cell r="B1503" t="str">
            <v>SERRA ALTA</v>
          </cell>
          <cell r="C1503" t="str">
            <v>SC</v>
          </cell>
          <cell r="F1503">
            <v>19225</v>
          </cell>
          <cell r="G1503">
            <v>585116</v>
          </cell>
        </row>
        <row r="1504">
          <cell r="A1504">
            <v>310960</v>
          </cell>
          <cell r="B1504" t="str">
            <v>CACHOEIRA DA PRATA</v>
          </cell>
          <cell r="C1504" t="str">
            <v>MG</v>
          </cell>
          <cell r="F1504">
            <v>21870</v>
          </cell>
          <cell r="G1504">
            <v>13</v>
          </cell>
        </row>
        <row r="1505">
          <cell r="A1505">
            <v>410910</v>
          </cell>
          <cell r="B1505" t="str">
            <v>GUAPOREMA</v>
          </cell>
          <cell r="C1505" t="str">
            <v>PR</v>
          </cell>
          <cell r="D1505">
            <v>364</v>
          </cell>
          <cell r="E1505">
            <v>2958184</v>
          </cell>
          <cell r="F1505">
            <v>397</v>
          </cell>
          <cell r="G1505">
            <v>7491570</v>
          </cell>
        </row>
        <row r="1506">
          <cell r="A1506">
            <v>315200</v>
          </cell>
          <cell r="B1506" t="str">
            <v>POMPEU</v>
          </cell>
          <cell r="C1506" t="str">
            <v>MG</v>
          </cell>
          <cell r="F1506">
            <v>2082</v>
          </cell>
        </row>
        <row r="1507">
          <cell r="A1507">
            <v>310010</v>
          </cell>
          <cell r="B1507" t="str">
            <v>ABADIA DOS DOURADOS</v>
          </cell>
          <cell r="C1507" t="str">
            <v>MG</v>
          </cell>
          <cell r="D1507">
            <v>165</v>
          </cell>
          <cell r="F1507">
            <v>1725</v>
          </cell>
        </row>
        <row r="1508">
          <cell r="A1508">
            <v>430300</v>
          </cell>
          <cell r="B1508" t="str">
            <v>CACHOEIRA DO SUL</v>
          </cell>
          <cell r="C1508" t="str">
            <v>RS</v>
          </cell>
          <cell r="D1508">
            <v>93</v>
          </cell>
          <cell r="E1508">
            <v>2086256</v>
          </cell>
          <cell r="F1508">
            <v>3350</v>
          </cell>
          <cell r="G1508">
            <v>7877285</v>
          </cell>
        </row>
        <row r="1509">
          <cell r="A1509">
            <v>313420</v>
          </cell>
          <cell r="B1509" t="str">
            <v>ITUIUTABA</v>
          </cell>
          <cell r="C1509" t="str">
            <v>MG</v>
          </cell>
          <cell r="F1509">
            <v>23391</v>
          </cell>
          <cell r="G1509">
            <v>100388</v>
          </cell>
        </row>
        <row r="1510">
          <cell r="A1510">
            <v>432230</v>
          </cell>
          <cell r="B1510" t="str">
            <v>TUPARENDI</v>
          </cell>
          <cell r="C1510" t="str">
            <v>RS</v>
          </cell>
          <cell r="F1510">
            <v>472</v>
          </cell>
          <cell r="G1510">
            <v>21170</v>
          </cell>
        </row>
        <row r="1511">
          <cell r="A1511">
            <v>316720</v>
          </cell>
          <cell r="B1511" t="str">
            <v>SETE LAGOAS</v>
          </cell>
          <cell r="C1511" t="str">
            <v>MG</v>
          </cell>
          <cell r="F1511">
            <v>50102</v>
          </cell>
          <cell r="G1511">
            <v>465557</v>
          </cell>
        </row>
        <row r="1512">
          <cell r="A1512">
            <v>411605</v>
          </cell>
          <cell r="B1512" t="str">
            <v>MISSAL</v>
          </cell>
          <cell r="C1512" t="str">
            <v>PR</v>
          </cell>
          <cell r="F1512">
            <v>5339</v>
          </cell>
          <cell r="G1512">
            <v>102876</v>
          </cell>
        </row>
        <row r="1513">
          <cell r="A1513">
            <v>500430</v>
          </cell>
          <cell r="B1513" t="str">
            <v>IGUATEMI</v>
          </cell>
          <cell r="C1513" t="str">
            <v>MS</v>
          </cell>
          <cell r="F1513">
            <v>14244</v>
          </cell>
          <cell r="G1513">
            <v>12692089</v>
          </cell>
        </row>
        <row r="1514">
          <cell r="A1514">
            <v>410754</v>
          </cell>
          <cell r="B1514" t="str">
            <v>ESPIGAO ALTO DO IGUACU</v>
          </cell>
          <cell r="C1514" t="str">
            <v>PR</v>
          </cell>
          <cell r="D1514">
            <v>223</v>
          </cell>
          <cell r="E1514">
            <v>3696996</v>
          </cell>
          <cell r="F1514">
            <v>250</v>
          </cell>
          <cell r="G1514">
            <v>2620008</v>
          </cell>
        </row>
        <row r="1515">
          <cell r="A1515">
            <v>431920</v>
          </cell>
          <cell r="B1515" t="str">
            <v>SAO NICOLAU</v>
          </cell>
          <cell r="C1515" t="str">
            <v>RS</v>
          </cell>
          <cell r="F1515">
            <v>23126</v>
          </cell>
          <cell r="G1515">
            <v>1599</v>
          </cell>
        </row>
        <row r="1516">
          <cell r="A1516">
            <v>316840</v>
          </cell>
          <cell r="B1516" t="str">
            <v>TARUMIRIM</v>
          </cell>
          <cell r="C1516" t="str">
            <v>MG</v>
          </cell>
          <cell r="F1516">
            <v>4733</v>
          </cell>
          <cell r="G1516">
            <v>360</v>
          </cell>
        </row>
        <row r="1517">
          <cell r="A1517">
            <v>314015</v>
          </cell>
          <cell r="B1517" t="str">
            <v>MARIO CAMPOS</v>
          </cell>
          <cell r="C1517" t="str">
            <v>MG</v>
          </cell>
          <cell r="F1517">
            <v>10</v>
          </cell>
          <cell r="G1517">
            <v>1242102</v>
          </cell>
        </row>
        <row r="1518">
          <cell r="A1518">
            <v>352070</v>
          </cell>
          <cell r="B1518" t="str">
            <v>INDIAPORA</v>
          </cell>
          <cell r="C1518" t="str">
            <v>SP</v>
          </cell>
          <cell r="E1518">
            <v>655767</v>
          </cell>
          <cell r="F1518">
            <v>125</v>
          </cell>
          <cell r="G1518">
            <v>1381241</v>
          </cell>
        </row>
        <row r="1519">
          <cell r="A1519">
            <v>351512</v>
          </cell>
          <cell r="B1519" t="str">
            <v>EMILIANOPOLIS</v>
          </cell>
          <cell r="C1519" t="str">
            <v>SP</v>
          </cell>
          <cell r="F1519">
            <v>23</v>
          </cell>
          <cell r="G1519">
            <v>1454115</v>
          </cell>
        </row>
        <row r="1520">
          <cell r="A1520">
            <v>431308</v>
          </cell>
          <cell r="B1520" t="str">
            <v>NOVA PADUA</v>
          </cell>
          <cell r="C1520" t="str">
            <v>RS</v>
          </cell>
        </row>
        <row r="1521">
          <cell r="A1521">
            <v>431115</v>
          </cell>
          <cell r="B1521" t="str">
            <v>JOIA</v>
          </cell>
          <cell r="C1521" t="str">
            <v>RS</v>
          </cell>
          <cell r="G1521">
            <v>621249</v>
          </cell>
        </row>
        <row r="1522">
          <cell r="A1522">
            <v>432057</v>
          </cell>
          <cell r="B1522" t="str">
            <v>SETE DE SETEMBRO</v>
          </cell>
          <cell r="C1522" t="str">
            <v>RS</v>
          </cell>
          <cell r="G1522">
            <v>18855</v>
          </cell>
        </row>
        <row r="1523">
          <cell r="A1523">
            <v>314070</v>
          </cell>
          <cell r="B1523" t="str">
            <v>MATEUS LEME</v>
          </cell>
          <cell r="C1523" t="str">
            <v>MG</v>
          </cell>
          <cell r="G1523">
            <v>3332869</v>
          </cell>
        </row>
        <row r="1524">
          <cell r="A1524">
            <v>316165</v>
          </cell>
          <cell r="B1524" t="str">
            <v>SAO GERALDO DO BAIXIO</v>
          </cell>
          <cell r="C1524" t="str">
            <v>MG</v>
          </cell>
          <cell r="G1524">
            <v>8</v>
          </cell>
        </row>
        <row r="1525">
          <cell r="A1525">
            <v>311360</v>
          </cell>
          <cell r="B1525" t="str">
            <v>CAREACU</v>
          </cell>
          <cell r="C1525" t="str">
            <v>MG</v>
          </cell>
          <cell r="G1525">
            <v>34418</v>
          </cell>
        </row>
        <row r="1526">
          <cell r="A1526">
            <v>312670</v>
          </cell>
          <cell r="B1526" t="str">
            <v>FRANCISCO SA</v>
          </cell>
          <cell r="C1526" t="str">
            <v>MG</v>
          </cell>
          <cell r="G1526">
            <v>4188</v>
          </cell>
        </row>
        <row r="1527">
          <cell r="A1527">
            <v>310460</v>
          </cell>
          <cell r="B1527" t="str">
            <v>ASTOLFO DUTRA</v>
          </cell>
          <cell r="C1527" t="str">
            <v>MG</v>
          </cell>
          <cell r="F1527">
            <v>10</v>
          </cell>
        </row>
        <row r="1528">
          <cell r="A1528">
            <v>312900</v>
          </cell>
          <cell r="B1528" t="str">
            <v>GUIRICEMA</v>
          </cell>
          <cell r="C1528" t="str">
            <v>MG</v>
          </cell>
          <cell r="F1528">
            <v>252</v>
          </cell>
        </row>
        <row r="1529">
          <cell r="A1529">
            <v>315290</v>
          </cell>
          <cell r="B1529" t="str">
            <v>PRATAPOLIS</v>
          </cell>
          <cell r="C1529" t="str">
            <v>MG</v>
          </cell>
          <cell r="F1529">
            <v>5</v>
          </cell>
        </row>
        <row r="1530">
          <cell r="A1530">
            <v>353810</v>
          </cell>
          <cell r="B1530" t="str">
            <v>PINDORAMA</v>
          </cell>
          <cell r="C1530" t="str">
            <v>SP</v>
          </cell>
        </row>
        <row r="1531">
          <cell r="A1531">
            <v>432240</v>
          </cell>
          <cell r="B1531" t="str">
            <v>URUGUAIANA</v>
          </cell>
          <cell r="C1531" t="str">
            <v>RS</v>
          </cell>
          <cell r="D1531">
            <v>551741</v>
          </cell>
          <cell r="F1531">
            <v>324195</v>
          </cell>
        </row>
        <row r="1532">
          <cell r="A1532">
            <v>411760</v>
          </cell>
          <cell r="B1532" t="str">
            <v>PALMAS</v>
          </cell>
          <cell r="C1532" t="str">
            <v>PR</v>
          </cell>
          <cell r="D1532">
            <v>705348</v>
          </cell>
          <cell r="E1532">
            <v>24612909</v>
          </cell>
          <cell r="F1532">
            <v>468605</v>
          </cell>
          <cell r="G1532">
            <v>28221594</v>
          </cell>
        </row>
        <row r="1533">
          <cell r="A1533">
            <v>430140</v>
          </cell>
          <cell r="B1533" t="str">
            <v>ARVOREZINHA</v>
          </cell>
          <cell r="C1533" t="str">
            <v>RS</v>
          </cell>
          <cell r="D1533">
            <v>138260</v>
          </cell>
          <cell r="E1533">
            <v>3386754</v>
          </cell>
          <cell r="F1533">
            <v>19721</v>
          </cell>
          <cell r="G1533">
            <v>4870910</v>
          </cell>
        </row>
        <row r="1534">
          <cell r="A1534">
            <v>430820</v>
          </cell>
          <cell r="B1534" t="str">
            <v>FLORES DA CUNHA</v>
          </cell>
          <cell r="C1534" t="str">
            <v>RS</v>
          </cell>
        </row>
        <row r="1535">
          <cell r="A1535">
            <v>351900</v>
          </cell>
          <cell r="B1535" t="str">
            <v>HERCULANDIA</v>
          </cell>
          <cell r="C1535" t="str">
            <v>SP</v>
          </cell>
          <cell r="F1535">
            <v>66334</v>
          </cell>
          <cell r="G1535">
            <v>378031</v>
          </cell>
        </row>
        <row r="1536">
          <cell r="A1536">
            <v>432254</v>
          </cell>
          <cell r="B1536" t="str">
            <v>VALE REAL</v>
          </cell>
          <cell r="C1536" t="str">
            <v>RS</v>
          </cell>
          <cell r="D1536">
            <v>1680</v>
          </cell>
          <cell r="E1536">
            <v>407841</v>
          </cell>
          <cell r="G1536">
            <v>148499</v>
          </cell>
        </row>
        <row r="1537">
          <cell r="A1537">
            <v>352880</v>
          </cell>
          <cell r="B1537" t="str">
            <v>MARACAI</v>
          </cell>
          <cell r="C1537" t="str">
            <v>SP</v>
          </cell>
          <cell r="D1537">
            <v>114801</v>
          </cell>
          <cell r="E1537">
            <v>13369800</v>
          </cell>
          <cell r="F1537">
            <v>69807</v>
          </cell>
          <cell r="G1537">
            <v>10931560</v>
          </cell>
        </row>
        <row r="1538">
          <cell r="A1538">
            <v>411585</v>
          </cell>
          <cell r="B1538" t="str">
            <v>MERCEDES</v>
          </cell>
          <cell r="C1538" t="str">
            <v>PR</v>
          </cell>
          <cell r="D1538">
            <v>2822</v>
          </cell>
          <cell r="E1538">
            <v>9627001</v>
          </cell>
          <cell r="F1538">
            <v>1581</v>
          </cell>
          <cell r="G1538">
            <v>7833721</v>
          </cell>
        </row>
        <row r="1539">
          <cell r="A1539">
            <v>430512</v>
          </cell>
          <cell r="B1539" t="str">
            <v>CERRITO</v>
          </cell>
          <cell r="C1539" t="str">
            <v>RS</v>
          </cell>
          <cell r="D1539">
            <v>1599</v>
          </cell>
          <cell r="E1539">
            <v>3462021</v>
          </cell>
          <cell r="F1539">
            <v>723</v>
          </cell>
          <cell r="G1539">
            <v>1893969</v>
          </cell>
        </row>
        <row r="1540">
          <cell r="A1540">
            <v>430890</v>
          </cell>
          <cell r="B1540" t="str">
            <v>GETULIO VARGAS</v>
          </cell>
          <cell r="C1540" t="str">
            <v>RS</v>
          </cell>
          <cell r="D1540">
            <v>142388</v>
          </cell>
          <cell r="E1540">
            <v>8787321</v>
          </cell>
          <cell r="F1540">
            <v>143478</v>
          </cell>
          <cell r="G1540">
            <v>4643316</v>
          </cell>
        </row>
        <row r="1541">
          <cell r="A1541">
            <v>420720</v>
          </cell>
          <cell r="B1541" t="str">
            <v>IMARUI</v>
          </cell>
          <cell r="C1541" t="str">
            <v>SC</v>
          </cell>
          <cell r="D1541">
            <v>28063</v>
          </cell>
          <cell r="F1541">
            <v>1337</v>
          </cell>
        </row>
        <row r="1542">
          <cell r="A1542">
            <v>421230</v>
          </cell>
          <cell r="B1542" t="str">
            <v>PAULO LOPES</v>
          </cell>
          <cell r="C1542" t="str">
            <v>SC</v>
          </cell>
          <cell r="D1542">
            <v>285861</v>
          </cell>
          <cell r="E1542">
            <v>12572159</v>
          </cell>
          <cell r="F1542">
            <v>222613</v>
          </cell>
          <cell r="G1542">
            <v>13306644</v>
          </cell>
        </row>
        <row r="1543">
          <cell r="A1543">
            <v>500440</v>
          </cell>
          <cell r="B1543" t="str">
            <v>INOCENCIA</v>
          </cell>
          <cell r="C1543" t="str">
            <v>MS</v>
          </cell>
          <cell r="D1543">
            <v>50716</v>
          </cell>
          <cell r="E1543">
            <v>5782783</v>
          </cell>
          <cell r="F1543">
            <v>51726</v>
          </cell>
          <cell r="G1543">
            <v>6015358</v>
          </cell>
        </row>
        <row r="1544">
          <cell r="A1544">
            <v>410800</v>
          </cell>
          <cell r="B1544" t="str">
            <v>FLORESTOPOLIS</v>
          </cell>
          <cell r="C1544" t="str">
            <v>PR</v>
          </cell>
          <cell r="D1544">
            <v>735</v>
          </cell>
          <cell r="E1544">
            <v>839946</v>
          </cell>
          <cell r="F1544">
            <v>83249</v>
          </cell>
        </row>
        <row r="1545">
          <cell r="A1545">
            <v>353220</v>
          </cell>
          <cell r="B1545" t="str">
            <v>NARANDIBA</v>
          </cell>
          <cell r="C1545" t="str">
            <v>SP</v>
          </cell>
          <cell r="F1545">
            <v>1059</v>
          </cell>
          <cell r="G1545">
            <v>5506747</v>
          </cell>
        </row>
        <row r="1546">
          <cell r="A1546">
            <v>350700</v>
          </cell>
          <cell r="B1546" t="str">
            <v>BOITUVA</v>
          </cell>
          <cell r="C1546" t="str">
            <v>SP</v>
          </cell>
          <cell r="D1546">
            <v>609771</v>
          </cell>
          <cell r="E1546">
            <v>61516333</v>
          </cell>
          <cell r="F1546">
            <v>697738</v>
          </cell>
          <cell r="G1546">
            <v>77506559</v>
          </cell>
        </row>
        <row r="1547">
          <cell r="A1547">
            <v>421500</v>
          </cell>
          <cell r="B1547" t="str">
            <v>RIO NEGRINHO</v>
          </cell>
          <cell r="C1547" t="str">
            <v>SC</v>
          </cell>
          <cell r="F1547">
            <v>111130</v>
          </cell>
          <cell r="G1547">
            <v>12889135</v>
          </cell>
        </row>
        <row r="1548">
          <cell r="A1548">
            <v>313240</v>
          </cell>
          <cell r="B1548" t="str">
            <v>ITAJUBA</v>
          </cell>
          <cell r="C1548" t="str">
            <v>MG</v>
          </cell>
          <cell r="F1548">
            <v>16911</v>
          </cell>
          <cell r="G1548">
            <v>150</v>
          </cell>
        </row>
        <row r="1549">
          <cell r="A1549">
            <v>430544</v>
          </cell>
          <cell r="B1549" t="str">
            <v>CHUVISCA</v>
          </cell>
          <cell r="C1549" t="str">
            <v>RS</v>
          </cell>
          <cell r="D1549">
            <v>497</v>
          </cell>
          <cell r="E1549">
            <v>7510</v>
          </cell>
          <cell r="F1549">
            <v>715</v>
          </cell>
          <cell r="G1549">
            <v>43822</v>
          </cell>
        </row>
        <row r="1550">
          <cell r="A1550">
            <v>312352</v>
          </cell>
          <cell r="B1550" t="str">
            <v>DURANDE</v>
          </cell>
          <cell r="C1550" t="str">
            <v>MG</v>
          </cell>
          <cell r="F1550">
            <v>25530</v>
          </cell>
        </row>
        <row r="1551">
          <cell r="A1551">
            <v>310670</v>
          </cell>
          <cell r="B1551" t="str">
            <v>BETIM</v>
          </cell>
          <cell r="C1551" t="str">
            <v>MG</v>
          </cell>
          <cell r="F1551">
            <v>5324</v>
          </cell>
          <cell r="G1551">
            <v>2805745</v>
          </cell>
        </row>
        <row r="1552">
          <cell r="A1552">
            <v>313840</v>
          </cell>
          <cell r="B1552" t="str">
            <v>LEOPOLDINA</v>
          </cell>
          <cell r="C1552" t="str">
            <v>MG</v>
          </cell>
          <cell r="F1552">
            <v>108018</v>
          </cell>
          <cell r="G1552">
            <v>110</v>
          </cell>
        </row>
        <row r="1553">
          <cell r="A1553">
            <v>421185</v>
          </cell>
          <cell r="B1553" t="str">
            <v>OURO VERDE</v>
          </cell>
          <cell r="C1553" t="str">
            <v>SC</v>
          </cell>
          <cell r="D1553">
            <v>9596</v>
          </cell>
          <cell r="E1553">
            <v>1534886</v>
          </cell>
          <cell r="F1553">
            <v>144</v>
          </cell>
          <cell r="G1553">
            <v>1429983</v>
          </cell>
        </row>
        <row r="1554">
          <cell r="A1554">
            <v>353520</v>
          </cell>
          <cell r="B1554" t="str">
            <v>PALMEIRA D'OESTE</v>
          </cell>
          <cell r="C1554" t="str">
            <v>SP</v>
          </cell>
        </row>
        <row r="1555">
          <cell r="A1555">
            <v>310470</v>
          </cell>
          <cell r="B1555" t="str">
            <v>ATALEIA</v>
          </cell>
          <cell r="C1555" t="str">
            <v>MG</v>
          </cell>
          <cell r="F1555">
            <v>42</v>
          </cell>
        </row>
        <row r="1556">
          <cell r="A1556">
            <v>312570</v>
          </cell>
          <cell r="B1556" t="str">
            <v>FELIXLANDIA</v>
          </cell>
          <cell r="C1556" t="str">
            <v>MG</v>
          </cell>
          <cell r="F1556">
            <v>58</v>
          </cell>
        </row>
        <row r="1557">
          <cell r="A1557">
            <v>316790</v>
          </cell>
          <cell r="B1557" t="str">
            <v>TABULEIRO</v>
          </cell>
          <cell r="C1557" t="str">
            <v>MG</v>
          </cell>
          <cell r="F1557">
            <v>370</v>
          </cell>
        </row>
        <row r="1558">
          <cell r="A1558">
            <v>500345</v>
          </cell>
          <cell r="B1558" t="str">
            <v>DEODAPOLIS</v>
          </cell>
          <cell r="C1558" t="str">
            <v>MS</v>
          </cell>
          <cell r="F1558">
            <v>150176</v>
          </cell>
          <cell r="G1558">
            <v>5235567</v>
          </cell>
        </row>
        <row r="1559">
          <cell r="A1559">
            <v>317107</v>
          </cell>
          <cell r="B1559" t="str">
            <v>VEREDINHA</v>
          </cell>
          <cell r="C1559" t="str">
            <v>MG</v>
          </cell>
          <cell r="F1559">
            <v>650</v>
          </cell>
        </row>
        <row r="1560">
          <cell r="A1560">
            <v>310640</v>
          </cell>
          <cell r="B1560" t="str">
            <v>BELO VALE</v>
          </cell>
          <cell r="C1560" t="str">
            <v>MG</v>
          </cell>
          <cell r="F1560">
            <v>51</v>
          </cell>
        </row>
        <row r="1561">
          <cell r="A1561">
            <v>410850</v>
          </cell>
          <cell r="B1561" t="str">
            <v>GENERAL CARNEIRO</v>
          </cell>
          <cell r="C1561" t="str">
            <v>PR</v>
          </cell>
          <cell r="D1561">
            <v>20</v>
          </cell>
          <cell r="F1561">
            <v>7</v>
          </cell>
          <cell r="G1561">
            <v>78036</v>
          </cell>
        </row>
        <row r="1562">
          <cell r="A1562">
            <v>431150</v>
          </cell>
          <cell r="B1562" t="str">
            <v>LAVRAS DO SUL</v>
          </cell>
          <cell r="C1562" t="str">
            <v>RS</v>
          </cell>
          <cell r="E1562">
            <v>3664856</v>
          </cell>
          <cell r="G1562">
            <v>2822380</v>
          </cell>
        </row>
        <row r="1563">
          <cell r="A1563">
            <v>421315</v>
          </cell>
          <cell r="B1563" t="str">
            <v>PLANALTO ALEGRE</v>
          </cell>
          <cell r="C1563" t="str">
            <v>SC</v>
          </cell>
          <cell r="E1563">
            <v>4560559</v>
          </cell>
          <cell r="G1563">
            <v>3515667</v>
          </cell>
        </row>
        <row r="1564">
          <cell r="A1564">
            <v>353100</v>
          </cell>
          <cell r="B1564" t="str">
            <v>MONCOES</v>
          </cell>
          <cell r="C1564" t="str">
            <v>SP</v>
          </cell>
        </row>
        <row r="1565">
          <cell r="A1565">
            <v>316770</v>
          </cell>
          <cell r="B1565" t="str">
            <v>SOBRALIA</v>
          </cell>
          <cell r="C1565" t="str">
            <v>MG</v>
          </cell>
          <cell r="G1565">
            <v>657</v>
          </cell>
        </row>
        <row r="1566">
          <cell r="A1566">
            <v>410690</v>
          </cell>
          <cell r="B1566" t="str">
            <v>CURITIBA</v>
          </cell>
          <cell r="C1566" t="str">
            <v>PR</v>
          </cell>
        </row>
        <row r="1567">
          <cell r="A1567">
            <v>320490</v>
          </cell>
          <cell r="B1567" t="str">
            <v>SAO MATEUS</v>
          </cell>
          <cell r="C1567" t="str">
            <v>ES</v>
          </cell>
        </row>
        <row r="1568">
          <cell r="A1568">
            <v>320350</v>
          </cell>
          <cell r="B1568" t="str">
            <v>MONTANHA</v>
          </cell>
          <cell r="C1568" t="str">
            <v>ES</v>
          </cell>
        </row>
        <row r="1569">
          <cell r="A1569">
            <v>316710</v>
          </cell>
          <cell r="B1569" t="str">
            <v>SERRO</v>
          </cell>
          <cell r="C1569" t="str">
            <v>MG</v>
          </cell>
        </row>
        <row r="1570">
          <cell r="A1570">
            <v>314430</v>
          </cell>
          <cell r="B1570" t="str">
            <v>NANUQUE</v>
          </cell>
          <cell r="C1570" t="str">
            <v>MG</v>
          </cell>
          <cell r="F1570">
            <v>445</v>
          </cell>
          <cell r="G1570">
            <v>120</v>
          </cell>
        </row>
        <row r="1571">
          <cell r="A1571">
            <v>311115</v>
          </cell>
          <cell r="B1571" t="str">
            <v>CAMPO AZUL</v>
          </cell>
          <cell r="C1571" t="str">
            <v>MG</v>
          </cell>
        </row>
        <row r="1572">
          <cell r="A1572">
            <v>315090</v>
          </cell>
          <cell r="B1572" t="str">
            <v>PIRANGUCU</v>
          </cell>
          <cell r="C1572" t="str">
            <v>MG</v>
          </cell>
          <cell r="F1572">
            <v>8</v>
          </cell>
        </row>
        <row r="1573">
          <cell r="A1573">
            <v>314610</v>
          </cell>
          <cell r="B1573" t="str">
            <v>OURO PRETO</v>
          </cell>
          <cell r="C1573" t="str">
            <v>MG</v>
          </cell>
          <cell r="F1573">
            <v>160</v>
          </cell>
        </row>
        <row r="1574">
          <cell r="A1574">
            <v>431330</v>
          </cell>
          <cell r="B1574" t="str">
            <v>NOVA PRATA</v>
          </cell>
          <cell r="C1574" t="str">
            <v>RS</v>
          </cell>
        </row>
        <row r="1575">
          <cell r="A1575">
            <v>431130</v>
          </cell>
          <cell r="B1575" t="str">
            <v>LAGOA VERMELHA</v>
          </cell>
          <cell r="C1575" t="str">
            <v>RS</v>
          </cell>
          <cell r="D1575">
            <v>431965</v>
          </cell>
          <cell r="F1575">
            <v>262364</v>
          </cell>
        </row>
        <row r="1576">
          <cell r="A1576">
            <v>352115</v>
          </cell>
          <cell r="B1576" t="str">
            <v>IPIGUA</v>
          </cell>
          <cell r="C1576" t="str">
            <v>SP</v>
          </cell>
          <cell r="D1576">
            <v>24126</v>
          </cell>
          <cell r="E1576">
            <v>6141703</v>
          </cell>
          <cell r="F1576">
            <v>11540</v>
          </cell>
          <cell r="G1576">
            <v>4712616</v>
          </cell>
        </row>
        <row r="1577">
          <cell r="A1577">
            <v>521250</v>
          </cell>
          <cell r="B1577" t="str">
            <v>LUZIANIA</v>
          </cell>
          <cell r="C1577" t="str">
            <v>GO</v>
          </cell>
          <cell r="D1577">
            <v>2664196</v>
          </cell>
          <cell r="E1577">
            <v>191684800</v>
          </cell>
          <cell r="F1577">
            <v>621050</v>
          </cell>
          <cell r="G1577">
            <v>103142689</v>
          </cell>
        </row>
        <row r="1578">
          <cell r="A1578">
            <v>420207</v>
          </cell>
          <cell r="B1578" t="str">
            <v>BALNEARIO GAIVOTA</v>
          </cell>
          <cell r="C1578" t="str">
            <v>SC</v>
          </cell>
          <cell r="D1578">
            <v>404610</v>
          </cell>
          <cell r="F1578">
            <v>194811</v>
          </cell>
        </row>
        <row r="1579">
          <cell r="A1579">
            <v>430920</v>
          </cell>
          <cell r="B1579" t="str">
            <v>GRAVATAI</v>
          </cell>
          <cell r="C1579" t="str">
            <v>RS</v>
          </cell>
          <cell r="D1579">
            <v>1191431</v>
          </cell>
          <cell r="E1579">
            <v>12605066</v>
          </cell>
          <cell r="F1579">
            <v>1252667</v>
          </cell>
          <cell r="G1579">
            <v>7827396</v>
          </cell>
        </row>
        <row r="1580">
          <cell r="A1580">
            <v>500110</v>
          </cell>
          <cell r="B1580" t="str">
            <v>AQUIDAUANA</v>
          </cell>
          <cell r="C1580" t="str">
            <v>MS</v>
          </cell>
          <cell r="D1580">
            <v>891345</v>
          </cell>
          <cell r="E1580">
            <v>37052274</v>
          </cell>
          <cell r="F1580">
            <v>591666</v>
          </cell>
          <cell r="G1580">
            <v>15254641</v>
          </cell>
        </row>
        <row r="1581">
          <cell r="A1581">
            <v>353530</v>
          </cell>
          <cell r="B1581" t="str">
            <v>PALMITAL</v>
          </cell>
          <cell r="C1581" t="str">
            <v>SP</v>
          </cell>
          <cell r="D1581">
            <v>148678</v>
          </cell>
          <cell r="E1581">
            <v>1887824</v>
          </cell>
          <cell r="F1581">
            <v>62287</v>
          </cell>
          <cell r="G1581">
            <v>18352132</v>
          </cell>
        </row>
        <row r="1582">
          <cell r="A1582">
            <v>412460</v>
          </cell>
          <cell r="B1582" t="str">
            <v>SAO CARLOS DO IVAI</v>
          </cell>
          <cell r="C1582" t="str">
            <v>PR</v>
          </cell>
          <cell r="D1582">
            <v>5361</v>
          </cell>
          <cell r="E1582">
            <v>17782853</v>
          </cell>
          <cell r="F1582">
            <v>3676</v>
          </cell>
          <cell r="G1582">
            <v>17105354</v>
          </cell>
        </row>
        <row r="1583">
          <cell r="A1583">
            <v>420040</v>
          </cell>
          <cell r="B1583" t="str">
            <v>AGUA DOCE</v>
          </cell>
          <cell r="C1583" t="str">
            <v>SC</v>
          </cell>
          <cell r="D1583">
            <v>869</v>
          </cell>
          <cell r="E1583">
            <v>8790941</v>
          </cell>
          <cell r="F1583">
            <v>1593</v>
          </cell>
          <cell r="G1583">
            <v>7900244</v>
          </cell>
        </row>
        <row r="1584">
          <cell r="A1584">
            <v>431442</v>
          </cell>
          <cell r="B1584" t="str">
            <v>PICADA CAFE</v>
          </cell>
          <cell r="C1584" t="str">
            <v>RS</v>
          </cell>
          <cell r="D1584">
            <v>38064</v>
          </cell>
          <cell r="E1584">
            <v>3917445</v>
          </cell>
          <cell r="F1584">
            <v>11657</v>
          </cell>
          <cell r="G1584">
            <v>1821999</v>
          </cell>
        </row>
        <row r="1585">
          <cell r="A1585">
            <v>410890</v>
          </cell>
          <cell r="B1585" t="str">
            <v>GUAIRACA</v>
          </cell>
          <cell r="C1585" t="str">
            <v>PR</v>
          </cell>
          <cell r="D1585">
            <v>30</v>
          </cell>
          <cell r="E1585">
            <v>2156737</v>
          </cell>
          <cell r="F1585">
            <v>532</v>
          </cell>
          <cell r="G1585">
            <v>8157765</v>
          </cell>
        </row>
        <row r="1586">
          <cell r="A1586">
            <v>510267</v>
          </cell>
          <cell r="B1586" t="str">
            <v>CAMPO VERDE</v>
          </cell>
          <cell r="C1586" t="str">
            <v>MT</v>
          </cell>
          <cell r="D1586">
            <v>577</v>
          </cell>
          <cell r="E1586">
            <v>3112991</v>
          </cell>
          <cell r="F1586">
            <v>160298</v>
          </cell>
          <cell r="G1586">
            <v>10325932</v>
          </cell>
        </row>
        <row r="1587">
          <cell r="A1587">
            <v>420670</v>
          </cell>
          <cell r="B1587" t="str">
            <v>HERVAL D'OESTE</v>
          </cell>
          <cell r="C1587" t="str">
            <v>SC</v>
          </cell>
          <cell r="D1587">
            <v>1844</v>
          </cell>
          <cell r="E1587">
            <v>801845</v>
          </cell>
          <cell r="F1587">
            <v>81563</v>
          </cell>
          <cell r="G1587">
            <v>5361405</v>
          </cell>
        </row>
        <row r="1588">
          <cell r="A1588">
            <v>352110</v>
          </cell>
          <cell r="B1588" t="str">
            <v>IPEUNA</v>
          </cell>
          <cell r="C1588" t="str">
            <v>SP</v>
          </cell>
          <cell r="D1588">
            <v>114713</v>
          </cell>
          <cell r="E1588">
            <v>9171120</v>
          </cell>
          <cell r="F1588">
            <v>85876</v>
          </cell>
          <cell r="G1588">
            <v>6455008</v>
          </cell>
        </row>
        <row r="1589">
          <cell r="A1589">
            <v>432210</v>
          </cell>
          <cell r="B1589" t="str">
            <v>TUCUNDUVA</v>
          </cell>
          <cell r="C1589" t="str">
            <v>RS</v>
          </cell>
          <cell r="F1589">
            <v>35535</v>
          </cell>
          <cell r="G1589">
            <v>271680</v>
          </cell>
        </row>
        <row r="1590">
          <cell r="A1590">
            <v>510550</v>
          </cell>
          <cell r="B1590" t="str">
            <v>VILA BELA DA SANTISSIMA TRINDADE</v>
          </cell>
          <cell r="C1590" t="str">
            <v>MT</v>
          </cell>
          <cell r="D1590">
            <v>17463</v>
          </cell>
          <cell r="E1590">
            <v>371727</v>
          </cell>
          <cell r="F1590">
            <v>7504</v>
          </cell>
        </row>
        <row r="1591">
          <cell r="A1591">
            <v>410700</v>
          </cell>
          <cell r="B1591" t="str">
            <v>CURIUVA</v>
          </cell>
          <cell r="C1591" t="str">
            <v>PR</v>
          </cell>
          <cell r="D1591">
            <v>249394</v>
          </cell>
          <cell r="E1591">
            <v>72975468</v>
          </cell>
          <cell r="F1591">
            <v>113206</v>
          </cell>
          <cell r="G1591">
            <v>56603648</v>
          </cell>
        </row>
        <row r="1592">
          <cell r="A1592">
            <v>351630</v>
          </cell>
          <cell r="B1592" t="str">
            <v>FRANCISCO MORATO</v>
          </cell>
          <cell r="C1592" t="str">
            <v>SP</v>
          </cell>
          <cell r="F1592">
            <v>851443</v>
          </cell>
          <cell r="G1592">
            <v>29738268</v>
          </cell>
        </row>
        <row r="1593">
          <cell r="A1593">
            <v>421569</v>
          </cell>
          <cell r="B1593" t="str">
            <v>SANTIAGO DO SUL</v>
          </cell>
          <cell r="C1593" t="str">
            <v>SC</v>
          </cell>
          <cell r="D1593">
            <v>7474</v>
          </cell>
          <cell r="F1593">
            <v>35073</v>
          </cell>
          <cell r="G1593">
            <v>12214508</v>
          </cell>
        </row>
        <row r="1594">
          <cell r="A1594">
            <v>412340</v>
          </cell>
          <cell r="B1594" t="str">
            <v>SANTA FE</v>
          </cell>
          <cell r="C1594" t="str">
            <v>PR</v>
          </cell>
          <cell r="F1594">
            <v>10609</v>
          </cell>
        </row>
        <row r="1595">
          <cell r="A1595">
            <v>311330</v>
          </cell>
          <cell r="B1595" t="str">
            <v>CARANGOLA</v>
          </cell>
          <cell r="C1595" t="str">
            <v>MG</v>
          </cell>
          <cell r="F1595">
            <v>31245</v>
          </cell>
          <cell r="G1595">
            <v>161284</v>
          </cell>
        </row>
        <row r="1596">
          <cell r="A1596">
            <v>411910</v>
          </cell>
          <cell r="B1596" t="str">
            <v>PIEN</v>
          </cell>
          <cell r="C1596" t="str">
            <v>PR</v>
          </cell>
          <cell r="F1596">
            <v>89101</v>
          </cell>
          <cell r="G1596">
            <v>9157777</v>
          </cell>
        </row>
        <row r="1597">
          <cell r="A1597">
            <v>430290</v>
          </cell>
          <cell r="B1597" t="str">
            <v>CACEQUI</v>
          </cell>
          <cell r="C1597" t="str">
            <v>RS</v>
          </cell>
          <cell r="D1597">
            <v>6449</v>
          </cell>
          <cell r="E1597">
            <v>573600</v>
          </cell>
          <cell r="F1597">
            <v>12476</v>
          </cell>
          <cell r="G1597">
            <v>479506</v>
          </cell>
        </row>
        <row r="1598">
          <cell r="A1598">
            <v>410440</v>
          </cell>
          <cell r="B1598" t="str">
            <v>CANDIDO DE ABREU</v>
          </cell>
          <cell r="C1598" t="str">
            <v>PR</v>
          </cell>
          <cell r="D1598">
            <v>213726</v>
          </cell>
          <cell r="E1598">
            <v>46264375</v>
          </cell>
          <cell r="F1598">
            <v>9953</v>
          </cell>
          <cell r="G1598">
            <v>26655898</v>
          </cell>
        </row>
        <row r="1599">
          <cell r="A1599">
            <v>314995</v>
          </cell>
          <cell r="B1599" t="str">
            <v>PERIQUITO</v>
          </cell>
          <cell r="C1599" t="str">
            <v>MG</v>
          </cell>
          <cell r="F1599">
            <v>7446</v>
          </cell>
        </row>
        <row r="1600">
          <cell r="A1600">
            <v>350430</v>
          </cell>
          <cell r="B1600" t="str">
            <v>AVAI</v>
          </cell>
          <cell r="C1600" t="str">
            <v>SP</v>
          </cell>
          <cell r="D1600">
            <v>3324</v>
          </cell>
          <cell r="F1600">
            <v>1429</v>
          </cell>
        </row>
        <row r="1601">
          <cell r="A1601">
            <v>431036</v>
          </cell>
          <cell r="B1601" t="str">
            <v>IMIGRANTE</v>
          </cell>
          <cell r="C1601" t="str">
            <v>RS</v>
          </cell>
        </row>
        <row r="1602">
          <cell r="A1602">
            <v>430950</v>
          </cell>
          <cell r="B1602" t="str">
            <v>GUARANI DAS MISSOES</v>
          </cell>
          <cell r="C1602" t="str">
            <v>RS</v>
          </cell>
          <cell r="D1602">
            <v>5259</v>
          </cell>
          <cell r="E1602">
            <v>6027501</v>
          </cell>
          <cell r="F1602">
            <v>4129</v>
          </cell>
          <cell r="G1602">
            <v>7159323</v>
          </cell>
        </row>
        <row r="1603">
          <cell r="A1603">
            <v>313300</v>
          </cell>
          <cell r="B1603" t="str">
            <v>ITAMONTE</v>
          </cell>
          <cell r="C1603" t="str">
            <v>MG</v>
          </cell>
          <cell r="F1603">
            <v>16111</v>
          </cell>
        </row>
        <row r="1604">
          <cell r="A1604">
            <v>315765</v>
          </cell>
          <cell r="B1604" t="str">
            <v>SANTA HELENA DE MINAS</v>
          </cell>
          <cell r="C1604" t="str">
            <v>MG</v>
          </cell>
          <cell r="F1604">
            <v>64335</v>
          </cell>
        </row>
        <row r="1605">
          <cell r="A1605">
            <v>314750</v>
          </cell>
          <cell r="B1605" t="str">
            <v>PASSABEM</v>
          </cell>
          <cell r="C1605" t="str">
            <v>MG</v>
          </cell>
          <cell r="F1605">
            <v>2673</v>
          </cell>
        </row>
        <row r="1606">
          <cell r="A1606">
            <v>312350</v>
          </cell>
          <cell r="B1606" t="str">
            <v>DOURADOQUARA</v>
          </cell>
          <cell r="C1606" t="str">
            <v>MG</v>
          </cell>
          <cell r="F1606">
            <v>294</v>
          </cell>
        </row>
        <row r="1607">
          <cell r="A1607">
            <v>313850</v>
          </cell>
          <cell r="B1607" t="str">
            <v>LIBERDADE</v>
          </cell>
          <cell r="C1607" t="str">
            <v>MG</v>
          </cell>
          <cell r="F1607">
            <v>115</v>
          </cell>
        </row>
        <row r="1608">
          <cell r="A1608">
            <v>315070</v>
          </cell>
          <cell r="B1608" t="str">
            <v>PIRAJUBA</v>
          </cell>
          <cell r="C1608" t="str">
            <v>MG</v>
          </cell>
          <cell r="F1608">
            <v>77</v>
          </cell>
        </row>
        <row r="1609">
          <cell r="A1609">
            <v>312590</v>
          </cell>
          <cell r="B1609" t="str">
            <v>FERROS</v>
          </cell>
          <cell r="C1609" t="str">
            <v>MG</v>
          </cell>
          <cell r="F1609">
            <v>82</v>
          </cell>
        </row>
        <row r="1610">
          <cell r="A1610">
            <v>315390</v>
          </cell>
          <cell r="B1610" t="str">
            <v>RAPOSOS</v>
          </cell>
          <cell r="C1610" t="str">
            <v>MG</v>
          </cell>
          <cell r="F1610">
            <v>1598</v>
          </cell>
        </row>
        <row r="1611">
          <cell r="A1611">
            <v>312800</v>
          </cell>
          <cell r="B1611" t="str">
            <v>GUANHAES</v>
          </cell>
          <cell r="C1611" t="str">
            <v>MG</v>
          </cell>
          <cell r="F1611">
            <v>4187</v>
          </cell>
          <cell r="G1611">
            <v>500</v>
          </cell>
        </row>
        <row r="1612">
          <cell r="A1612">
            <v>311830</v>
          </cell>
          <cell r="B1612" t="str">
            <v>CONSELHEIRO LAFAIETE</v>
          </cell>
          <cell r="C1612" t="str">
            <v>MG</v>
          </cell>
          <cell r="F1612">
            <v>163</v>
          </cell>
        </row>
        <row r="1613">
          <cell r="A1613">
            <v>314840</v>
          </cell>
          <cell r="B1613" t="str">
            <v>PAULISTAS</v>
          </cell>
          <cell r="C1613" t="str">
            <v>MG</v>
          </cell>
          <cell r="F1613">
            <v>252</v>
          </cell>
        </row>
        <row r="1614">
          <cell r="A1614">
            <v>312320</v>
          </cell>
          <cell r="B1614" t="str">
            <v>DORES DO INDAIA</v>
          </cell>
          <cell r="C1614" t="str">
            <v>MG</v>
          </cell>
          <cell r="F1614">
            <v>110</v>
          </cell>
        </row>
        <row r="1615">
          <cell r="A1615">
            <v>521200</v>
          </cell>
          <cell r="B1615" t="str">
            <v>JAUPACI</v>
          </cell>
          <cell r="C1615" t="str">
            <v>GO</v>
          </cell>
          <cell r="D1615">
            <v>1080</v>
          </cell>
          <cell r="E1615">
            <v>1449013</v>
          </cell>
          <cell r="G1615">
            <v>906729</v>
          </cell>
        </row>
        <row r="1616">
          <cell r="A1616">
            <v>351492</v>
          </cell>
          <cell r="B1616" t="str">
            <v>ELISIARIO</v>
          </cell>
          <cell r="C1616" t="str">
            <v>SP</v>
          </cell>
          <cell r="G1616">
            <v>1000577</v>
          </cell>
        </row>
        <row r="1617">
          <cell r="A1617">
            <v>313510</v>
          </cell>
          <cell r="B1617" t="str">
            <v>JANAUBA</v>
          </cell>
          <cell r="C1617" t="str">
            <v>MG</v>
          </cell>
          <cell r="G1617">
            <v>10291320</v>
          </cell>
        </row>
        <row r="1618">
          <cell r="A1618">
            <v>316300</v>
          </cell>
          <cell r="B1618" t="str">
            <v>SAO JOSE DA SAFIRA</v>
          </cell>
          <cell r="C1618" t="str">
            <v>MG</v>
          </cell>
          <cell r="G1618">
            <v>1759</v>
          </cell>
        </row>
        <row r="1619">
          <cell r="A1619">
            <v>310400</v>
          </cell>
          <cell r="B1619" t="str">
            <v>ARAXA</v>
          </cell>
          <cell r="C1619" t="str">
            <v>MG</v>
          </cell>
          <cell r="G1619">
            <v>6204145</v>
          </cell>
        </row>
        <row r="1620">
          <cell r="A1620">
            <v>316800</v>
          </cell>
          <cell r="B1620" t="str">
            <v>TAIOBEIRAS</v>
          </cell>
          <cell r="C1620" t="str">
            <v>MG</v>
          </cell>
          <cell r="F1620">
            <v>992</v>
          </cell>
          <cell r="G1620">
            <v>959683</v>
          </cell>
        </row>
        <row r="1621">
          <cell r="A1621">
            <v>310770</v>
          </cell>
          <cell r="B1621" t="str">
            <v>BOM JESUS DO AMPARO</v>
          </cell>
          <cell r="C1621" t="str">
            <v>MG</v>
          </cell>
        </row>
        <row r="1622">
          <cell r="A1622">
            <v>316660</v>
          </cell>
          <cell r="B1622" t="str">
            <v>SERRA DA SAUDADE</v>
          </cell>
          <cell r="C1622" t="str">
            <v>MG</v>
          </cell>
        </row>
        <row r="1623">
          <cell r="A1623">
            <v>312830</v>
          </cell>
          <cell r="B1623" t="str">
            <v>GUARANESIA</v>
          </cell>
          <cell r="C1623" t="str">
            <v>MG</v>
          </cell>
          <cell r="F1623">
            <v>148</v>
          </cell>
        </row>
        <row r="1624">
          <cell r="A1624">
            <v>314590</v>
          </cell>
          <cell r="B1624" t="str">
            <v>OURO BRANCO</v>
          </cell>
          <cell r="C1624" t="str">
            <v>MG</v>
          </cell>
        </row>
        <row r="1625">
          <cell r="A1625">
            <v>312595</v>
          </cell>
          <cell r="B1625" t="str">
            <v>FERVEDOURO</v>
          </cell>
          <cell r="C1625" t="str">
            <v>MG</v>
          </cell>
          <cell r="F1625">
            <v>399</v>
          </cell>
          <cell r="G1625">
            <v>10699</v>
          </cell>
        </row>
        <row r="1626">
          <cell r="A1626">
            <v>315310</v>
          </cell>
          <cell r="B1626" t="str">
            <v>PRESIDENTE BERNARDES</v>
          </cell>
          <cell r="C1626" t="str">
            <v>MG</v>
          </cell>
          <cell r="F1626">
            <v>1</v>
          </cell>
        </row>
        <row r="1627">
          <cell r="A1627">
            <v>432090</v>
          </cell>
          <cell r="B1627" t="str">
            <v>TAPEJARA</v>
          </cell>
          <cell r="C1627" t="str">
            <v>RS</v>
          </cell>
          <cell r="D1627">
            <v>17394</v>
          </cell>
          <cell r="E1627">
            <v>1692229</v>
          </cell>
          <cell r="F1627">
            <v>87619</v>
          </cell>
          <cell r="G1627">
            <v>16781708</v>
          </cell>
        </row>
        <row r="1628">
          <cell r="A1628">
            <v>351190</v>
          </cell>
          <cell r="B1628" t="str">
            <v>CLEMENTINA</v>
          </cell>
          <cell r="C1628" t="str">
            <v>SP</v>
          </cell>
          <cell r="D1628">
            <v>15688</v>
          </cell>
          <cell r="E1628">
            <v>745327</v>
          </cell>
        </row>
        <row r="1629">
          <cell r="A1629">
            <v>412635</v>
          </cell>
          <cell r="B1629" t="str">
            <v>SERRANOPOLIS DO IGUACU</v>
          </cell>
          <cell r="C1629" t="str">
            <v>PR</v>
          </cell>
          <cell r="F1629">
            <v>10141</v>
          </cell>
          <cell r="G1629">
            <v>2277166</v>
          </cell>
        </row>
        <row r="1630">
          <cell r="A1630">
            <v>410490</v>
          </cell>
          <cell r="B1630" t="str">
            <v>CASTRO</v>
          </cell>
          <cell r="C1630" t="str">
            <v>PR</v>
          </cell>
          <cell r="D1630">
            <v>64195</v>
          </cell>
          <cell r="E1630">
            <v>109826960</v>
          </cell>
          <cell r="F1630">
            <v>85032</v>
          </cell>
          <cell r="G1630">
            <v>84825134</v>
          </cell>
        </row>
        <row r="1631">
          <cell r="A1631">
            <v>270860</v>
          </cell>
          <cell r="B1631" t="str">
            <v>SAO MIGUEL DOS CAMPOS</v>
          </cell>
          <cell r="C1631" t="str">
            <v>AL</v>
          </cell>
          <cell r="F1631">
            <v>21012</v>
          </cell>
          <cell r="G1631">
            <v>271371</v>
          </cell>
        </row>
        <row r="1632">
          <cell r="A1632">
            <v>355300</v>
          </cell>
          <cell r="B1632" t="str">
            <v>TAGUAI</v>
          </cell>
          <cell r="C1632" t="str">
            <v>SP</v>
          </cell>
          <cell r="D1632">
            <v>470</v>
          </cell>
          <cell r="E1632">
            <v>8405095</v>
          </cell>
          <cell r="F1632">
            <v>708</v>
          </cell>
          <cell r="G1632">
            <v>5528993</v>
          </cell>
        </row>
        <row r="1633">
          <cell r="A1633">
            <v>430057</v>
          </cell>
          <cell r="B1633" t="str">
            <v>ALTO FELIZ</v>
          </cell>
          <cell r="C1633" t="str">
            <v>RS</v>
          </cell>
          <cell r="D1633">
            <v>29400</v>
          </cell>
          <cell r="E1633">
            <v>1700121</v>
          </cell>
          <cell r="F1633">
            <v>19561</v>
          </cell>
          <cell r="G1633">
            <v>805299</v>
          </cell>
        </row>
        <row r="1634">
          <cell r="A1634">
            <v>432143</v>
          </cell>
          <cell r="B1634" t="str">
            <v>TERRA DE AREIA</v>
          </cell>
          <cell r="C1634" t="str">
            <v>RS</v>
          </cell>
        </row>
        <row r="1635">
          <cell r="A1635">
            <v>510460</v>
          </cell>
          <cell r="B1635" t="str">
            <v>ITIQUIRA</v>
          </cell>
          <cell r="C1635" t="str">
            <v>MT</v>
          </cell>
          <cell r="D1635">
            <v>507554</v>
          </cell>
          <cell r="E1635">
            <v>42566996</v>
          </cell>
          <cell r="F1635">
            <v>150019</v>
          </cell>
          <cell r="G1635">
            <v>42899706</v>
          </cell>
        </row>
        <row r="1636">
          <cell r="A1636">
            <v>430660</v>
          </cell>
          <cell r="B1636" t="str">
            <v>DOM PEDRITO</v>
          </cell>
          <cell r="C1636" t="str">
            <v>RS</v>
          </cell>
          <cell r="D1636">
            <v>8683</v>
          </cell>
          <cell r="E1636">
            <v>20280414</v>
          </cell>
          <cell r="F1636">
            <v>12918</v>
          </cell>
          <cell r="G1636">
            <v>11010944</v>
          </cell>
        </row>
        <row r="1637">
          <cell r="A1637">
            <v>432067</v>
          </cell>
          <cell r="B1637" t="str">
            <v>SINIMBU</v>
          </cell>
          <cell r="C1637" t="str">
            <v>RS</v>
          </cell>
        </row>
        <row r="1638">
          <cell r="A1638">
            <v>431849</v>
          </cell>
          <cell r="B1638" t="str">
            <v>SAO JOSE DO INHACORA</v>
          </cell>
          <cell r="C1638" t="str">
            <v>RS</v>
          </cell>
          <cell r="F1638">
            <v>10</v>
          </cell>
          <cell r="G1638">
            <v>23334</v>
          </cell>
        </row>
        <row r="1639">
          <cell r="A1639">
            <v>412410</v>
          </cell>
          <cell r="B1639" t="str">
            <v>SANTO ANTONIO DA PLATINA</v>
          </cell>
          <cell r="C1639" t="str">
            <v>PR</v>
          </cell>
          <cell r="D1639">
            <v>223122</v>
          </cell>
          <cell r="E1639">
            <v>47404988</v>
          </cell>
          <cell r="F1639">
            <v>97229</v>
          </cell>
          <cell r="G1639">
            <v>32754692</v>
          </cell>
        </row>
        <row r="1640">
          <cell r="A1640">
            <v>421840</v>
          </cell>
          <cell r="B1640" t="str">
            <v>TREZE DE MAIO</v>
          </cell>
          <cell r="C1640" t="str">
            <v>SC</v>
          </cell>
          <cell r="D1640">
            <v>77197</v>
          </cell>
          <cell r="F1640">
            <v>62168</v>
          </cell>
        </row>
        <row r="1641">
          <cell r="A1641">
            <v>410550</v>
          </cell>
          <cell r="B1641" t="str">
            <v>CIANORTE</v>
          </cell>
          <cell r="C1641" t="str">
            <v>PR</v>
          </cell>
          <cell r="E1641">
            <v>2325</v>
          </cell>
          <cell r="G1641">
            <v>1784</v>
          </cell>
        </row>
        <row r="1642">
          <cell r="A1642">
            <v>431540</v>
          </cell>
          <cell r="B1642" t="str">
            <v>REDENTORA</v>
          </cell>
          <cell r="C1642" t="str">
            <v>RS</v>
          </cell>
          <cell r="D1642">
            <v>298</v>
          </cell>
          <cell r="E1642">
            <v>157389</v>
          </cell>
          <cell r="F1642">
            <v>4028</v>
          </cell>
          <cell r="G1642">
            <v>199883</v>
          </cell>
        </row>
        <row r="1643">
          <cell r="A1643">
            <v>351515</v>
          </cell>
          <cell r="B1643" t="str">
            <v>ENGENHEIRO COELHO</v>
          </cell>
          <cell r="C1643" t="str">
            <v>SP</v>
          </cell>
          <cell r="D1643">
            <v>14809</v>
          </cell>
          <cell r="E1643">
            <v>682360</v>
          </cell>
          <cell r="F1643">
            <v>535</v>
          </cell>
          <cell r="G1643">
            <v>344875</v>
          </cell>
        </row>
        <row r="1644">
          <cell r="A1644">
            <v>431640</v>
          </cell>
          <cell r="B1644" t="str">
            <v>ROSARIO DO SUL</v>
          </cell>
          <cell r="C1644" t="str">
            <v>RS</v>
          </cell>
          <cell r="D1644">
            <v>74899</v>
          </cell>
          <cell r="E1644">
            <v>20119652</v>
          </cell>
          <cell r="F1644">
            <v>1799</v>
          </cell>
          <cell r="G1644">
            <v>16482715</v>
          </cell>
        </row>
        <row r="1645">
          <cell r="A1645">
            <v>320260</v>
          </cell>
          <cell r="B1645" t="str">
            <v>ICONHA</v>
          </cell>
          <cell r="C1645" t="str">
            <v>ES</v>
          </cell>
        </row>
        <row r="1646">
          <cell r="A1646">
            <v>315960</v>
          </cell>
          <cell r="B1646" t="str">
            <v>SANTA RITA DO SAPUCAI</v>
          </cell>
          <cell r="C1646" t="str">
            <v>MG</v>
          </cell>
          <cell r="F1646">
            <v>12829</v>
          </cell>
        </row>
        <row r="1647">
          <cell r="A1647">
            <v>314360</v>
          </cell>
          <cell r="B1647" t="str">
            <v>MORRO DA GARCA</v>
          </cell>
          <cell r="C1647" t="str">
            <v>MG</v>
          </cell>
          <cell r="F1647">
            <v>30</v>
          </cell>
        </row>
        <row r="1648">
          <cell r="A1648">
            <v>432135</v>
          </cell>
          <cell r="B1648" t="str">
            <v>TAVARES</v>
          </cell>
          <cell r="C1648" t="str">
            <v>RS</v>
          </cell>
          <cell r="D1648">
            <v>626</v>
          </cell>
          <cell r="E1648">
            <v>2015152</v>
          </cell>
          <cell r="F1648">
            <v>1710</v>
          </cell>
          <cell r="G1648">
            <v>2254277</v>
          </cell>
        </row>
        <row r="1649">
          <cell r="A1649">
            <v>411380</v>
          </cell>
          <cell r="B1649" t="str">
            <v>LUPIONOPOLIS</v>
          </cell>
          <cell r="C1649" t="str">
            <v>PR</v>
          </cell>
          <cell r="D1649">
            <v>2066</v>
          </cell>
          <cell r="E1649">
            <v>5226432</v>
          </cell>
          <cell r="F1649">
            <v>5234</v>
          </cell>
          <cell r="G1649">
            <v>13254666</v>
          </cell>
        </row>
        <row r="1650">
          <cell r="A1650">
            <v>314085</v>
          </cell>
          <cell r="B1650" t="str">
            <v>MATIAS CARDOSO</v>
          </cell>
          <cell r="C1650" t="str">
            <v>MG</v>
          </cell>
          <cell r="F1650">
            <v>19639</v>
          </cell>
          <cell r="G1650">
            <v>20231</v>
          </cell>
        </row>
        <row r="1651">
          <cell r="A1651">
            <v>410560</v>
          </cell>
          <cell r="B1651" t="str">
            <v>CIDADE GAUCHA</v>
          </cell>
          <cell r="C1651" t="str">
            <v>PR</v>
          </cell>
          <cell r="D1651">
            <v>22</v>
          </cell>
          <cell r="E1651">
            <v>5915004</v>
          </cell>
          <cell r="F1651">
            <v>1357</v>
          </cell>
          <cell r="G1651">
            <v>13675616</v>
          </cell>
        </row>
        <row r="1652">
          <cell r="A1652">
            <v>410335</v>
          </cell>
          <cell r="B1652" t="str">
            <v>BRAGANEY</v>
          </cell>
          <cell r="C1652" t="str">
            <v>PR</v>
          </cell>
          <cell r="D1652">
            <v>2265</v>
          </cell>
          <cell r="E1652">
            <v>75478</v>
          </cell>
          <cell r="F1652">
            <v>720</v>
          </cell>
          <cell r="G1652">
            <v>791211</v>
          </cell>
        </row>
        <row r="1653">
          <cell r="A1653">
            <v>351580</v>
          </cell>
          <cell r="B1653" t="str">
            <v>FLORA RICA</v>
          </cell>
          <cell r="C1653" t="str">
            <v>SP</v>
          </cell>
          <cell r="D1653">
            <v>9120</v>
          </cell>
          <cell r="E1653">
            <v>2725544</v>
          </cell>
          <cell r="F1653">
            <v>6270</v>
          </cell>
          <cell r="G1653">
            <v>1816150</v>
          </cell>
        </row>
        <row r="1654">
          <cell r="A1654">
            <v>510680</v>
          </cell>
          <cell r="B1654" t="str">
            <v>PORTO DOS GAUCHOS</v>
          </cell>
          <cell r="C1654" t="str">
            <v>MT</v>
          </cell>
          <cell r="F1654">
            <v>1307</v>
          </cell>
          <cell r="G1654">
            <v>2304366</v>
          </cell>
        </row>
        <row r="1655">
          <cell r="A1655">
            <v>315700</v>
          </cell>
          <cell r="B1655" t="str">
            <v>SALINAS</v>
          </cell>
          <cell r="C1655" t="str">
            <v>MG</v>
          </cell>
          <cell r="F1655">
            <v>1410</v>
          </cell>
        </row>
        <row r="1656">
          <cell r="A1656">
            <v>316410</v>
          </cell>
          <cell r="B1656" t="str">
            <v>SAO PEDRO DO SUACUI</v>
          </cell>
          <cell r="C1656" t="str">
            <v>MG</v>
          </cell>
          <cell r="F1656">
            <v>685</v>
          </cell>
        </row>
        <row r="1657">
          <cell r="A1657">
            <v>431055</v>
          </cell>
          <cell r="B1657" t="str">
            <v>ITACURUBI</v>
          </cell>
          <cell r="C1657" t="str">
            <v>RS</v>
          </cell>
          <cell r="F1657">
            <v>568</v>
          </cell>
          <cell r="G1657">
            <v>52114</v>
          </cell>
        </row>
        <row r="1658">
          <cell r="A1658">
            <v>510895</v>
          </cell>
          <cell r="B1658" t="str">
            <v>NOVA MONTE VERDE</v>
          </cell>
          <cell r="C1658" t="str">
            <v>MT</v>
          </cell>
          <cell r="F1658">
            <v>649</v>
          </cell>
          <cell r="G1658">
            <v>2676178</v>
          </cell>
        </row>
        <row r="1659">
          <cell r="A1659">
            <v>500797</v>
          </cell>
          <cell r="B1659" t="str">
            <v>TAQUARUSSU</v>
          </cell>
          <cell r="C1659" t="str">
            <v>MS</v>
          </cell>
          <cell r="D1659">
            <v>116</v>
          </cell>
          <cell r="E1659">
            <v>4963046</v>
          </cell>
          <cell r="F1659">
            <v>152</v>
          </cell>
          <cell r="G1659">
            <v>3905923</v>
          </cell>
        </row>
        <row r="1660">
          <cell r="A1660">
            <v>314320</v>
          </cell>
          <cell r="B1660" t="str">
            <v>MONTE SANTO DE MINAS</v>
          </cell>
          <cell r="C1660" t="str">
            <v>MG</v>
          </cell>
          <cell r="F1660">
            <v>23617</v>
          </cell>
        </row>
        <row r="1661">
          <cell r="A1661">
            <v>314545</v>
          </cell>
          <cell r="B1661" t="str">
            <v>OLHOS-D'AGUA</v>
          </cell>
          <cell r="C1661" t="str">
            <v>MG</v>
          </cell>
          <cell r="F1661">
            <v>132</v>
          </cell>
        </row>
        <row r="1662">
          <cell r="A1662">
            <v>313530</v>
          </cell>
          <cell r="B1662" t="str">
            <v>JAPARAIBA</v>
          </cell>
          <cell r="C1662" t="str">
            <v>MG</v>
          </cell>
          <cell r="F1662">
            <v>403</v>
          </cell>
        </row>
        <row r="1663">
          <cell r="A1663">
            <v>314860</v>
          </cell>
          <cell r="B1663" t="str">
            <v>PECANHA</v>
          </cell>
          <cell r="C1663" t="str">
            <v>MG</v>
          </cell>
          <cell r="F1663">
            <v>8370</v>
          </cell>
        </row>
        <row r="1664">
          <cell r="A1664">
            <v>311615</v>
          </cell>
          <cell r="B1664" t="str">
            <v>CHAPADA GAUCHA</v>
          </cell>
          <cell r="C1664" t="str">
            <v>MG</v>
          </cell>
          <cell r="F1664">
            <v>14</v>
          </cell>
        </row>
        <row r="1665">
          <cell r="A1665">
            <v>353480</v>
          </cell>
          <cell r="B1665" t="str">
            <v>OURO VERDE</v>
          </cell>
          <cell r="C1665" t="str">
            <v>SP</v>
          </cell>
          <cell r="G1665">
            <v>897425</v>
          </cell>
        </row>
        <row r="1666">
          <cell r="A1666">
            <v>313630</v>
          </cell>
          <cell r="B1666" t="str">
            <v>JOAO PINHEIRO</v>
          </cell>
          <cell r="C1666" t="str">
            <v>MG</v>
          </cell>
          <cell r="F1666">
            <v>52924</v>
          </cell>
        </row>
        <row r="1667">
          <cell r="A1667">
            <v>315990</v>
          </cell>
          <cell r="B1667" t="str">
            <v>SANTO ANTONIO DO AMPARO</v>
          </cell>
          <cell r="C1667" t="str">
            <v>MG</v>
          </cell>
          <cell r="F1667">
            <v>100</v>
          </cell>
        </row>
        <row r="1668">
          <cell r="A1668">
            <v>354040</v>
          </cell>
          <cell r="B1668" t="str">
            <v>POPULINA</v>
          </cell>
          <cell r="C1668" t="str">
            <v>SP</v>
          </cell>
        </row>
        <row r="1669">
          <cell r="A1669">
            <v>430900</v>
          </cell>
          <cell r="B1669" t="str">
            <v>GIRUA</v>
          </cell>
          <cell r="C1669" t="str">
            <v>RS</v>
          </cell>
          <cell r="E1669">
            <v>9930</v>
          </cell>
          <cell r="F1669">
            <v>137</v>
          </cell>
          <cell r="G1669">
            <v>15098</v>
          </cell>
        </row>
        <row r="1670">
          <cell r="A1670">
            <v>313820</v>
          </cell>
          <cell r="B1670" t="str">
            <v>LAVRAS</v>
          </cell>
          <cell r="C1670" t="str">
            <v>MG</v>
          </cell>
          <cell r="G1670">
            <v>585556</v>
          </cell>
        </row>
        <row r="1671">
          <cell r="A1671">
            <v>314100</v>
          </cell>
          <cell r="B1671" t="str">
            <v>MATO VERDE</v>
          </cell>
          <cell r="C1671" t="str">
            <v>MG</v>
          </cell>
          <cell r="G1671">
            <v>17098</v>
          </cell>
        </row>
        <row r="1672">
          <cell r="A1672">
            <v>311910</v>
          </cell>
          <cell r="B1672" t="str">
            <v>CORINTO</v>
          </cell>
          <cell r="C1672" t="str">
            <v>MG</v>
          </cell>
          <cell r="G1672">
            <v>122</v>
          </cell>
        </row>
        <row r="1673">
          <cell r="A1673">
            <v>313210</v>
          </cell>
          <cell r="B1673" t="str">
            <v>ITACARAMBI</v>
          </cell>
          <cell r="C1673" t="str">
            <v>MG</v>
          </cell>
          <cell r="G1673">
            <v>4629</v>
          </cell>
        </row>
        <row r="1674">
          <cell r="A1674">
            <v>320316</v>
          </cell>
          <cell r="B1674" t="str">
            <v>LARANJA DA TERRA</v>
          </cell>
          <cell r="C1674" t="str">
            <v>ES</v>
          </cell>
        </row>
        <row r="1675">
          <cell r="A1675">
            <v>320010</v>
          </cell>
          <cell r="B1675" t="str">
            <v>AFONSO CLAUDIO</v>
          </cell>
          <cell r="C1675" t="str">
            <v>ES</v>
          </cell>
        </row>
        <row r="1676">
          <cell r="A1676">
            <v>430260</v>
          </cell>
          <cell r="B1676" t="str">
            <v>BRAGA</v>
          </cell>
          <cell r="C1676" t="str">
            <v>RS</v>
          </cell>
        </row>
        <row r="1677">
          <cell r="A1677">
            <v>315230</v>
          </cell>
          <cell r="B1677" t="str">
            <v>PORTO FIRME</v>
          </cell>
          <cell r="C1677" t="str">
            <v>MG</v>
          </cell>
        </row>
        <row r="1678">
          <cell r="A1678">
            <v>352190</v>
          </cell>
          <cell r="B1678" t="str">
            <v>ITAJOBI</v>
          </cell>
          <cell r="C1678" t="str">
            <v>SP</v>
          </cell>
        </row>
        <row r="1679">
          <cell r="A1679">
            <v>431570</v>
          </cell>
          <cell r="B1679" t="str">
            <v>RIO PARDO</v>
          </cell>
          <cell r="C1679" t="str">
            <v>RS</v>
          </cell>
          <cell r="D1679">
            <v>348020</v>
          </cell>
          <cell r="E1679">
            <v>501877533</v>
          </cell>
          <cell r="F1679">
            <v>196588</v>
          </cell>
          <cell r="G1679">
            <v>381850672</v>
          </cell>
        </row>
        <row r="1680">
          <cell r="A1680">
            <v>411600</v>
          </cell>
          <cell r="B1680" t="str">
            <v>MIRASELVA</v>
          </cell>
          <cell r="C1680" t="str">
            <v>PR</v>
          </cell>
          <cell r="D1680">
            <v>1613</v>
          </cell>
          <cell r="E1680">
            <v>3253855</v>
          </cell>
          <cell r="F1680">
            <v>2077</v>
          </cell>
          <cell r="G1680">
            <v>7785232</v>
          </cell>
        </row>
        <row r="1681">
          <cell r="A1681">
            <v>431880</v>
          </cell>
          <cell r="B1681" t="str">
            <v>SAO LOURENCO DO SUL</v>
          </cell>
          <cell r="C1681" t="str">
            <v>RS</v>
          </cell>
          <cell r="D1681">
            <v>77167</v>
          </cell>
          <cell r="E1681">
            <v>178721727</v>
          </cell>
          <cell r="F1681">
            <v>15162</v>
          </cell>
          <cell r="G1681">
            <v>8607958</v>
          </cell>
        </row>
        <row r="1682">
          <cell r="A1682">
            <v>421850</v>
          </cell>
          <cell r="B1682" t="str">
            <v>TREZE TILIAS</v>
          </cell>
          <cell r="C1682" t="str">
            <v>SC</v>
          </cell>
          <cell r="D1682">
            <v>200</v>
          </cell>
          <cell r="E1682">
            <v>5457690</v>
          </cell>
          <cell r="F1682">
            <v>140</v>
          </cell>
          <cell r="G1682">
            <v>4691421</v>
          </cell>
        </row>
        <row r="1683">
          <cell r="A1683">
            <v>351330</v>
          </cell>
          <cell r="B1683" t="str">
            <v>CRUZALIA</v>
          </cell>
          <cell r="C1683" t="str">
            <v>SP</v>
          </cell>
          <cell r="D1683">
            <v>11151</v>
          </cell>
          <cell r="F1683">
            <v>2639</v>
          </cell>
          <cell r="G1683">
            <v>3131102</v>
          </cell>
        </row>
        <row r="1684">
          <cell r="A1684">
            <v>410580</v>
          </cell>
          <cell r="B1684" t="str">
            <v>COLOMBO</v>
          </cell>
          <cell r="C1684" t="str">
            <v>PR</v>
          </cell>
          <cell r="D1684">
            <v>420848</v>
          </cell>
          <cell r="E1684">
            <v>161407182</v>
          </cell>
          <cell r="F1684">
            <v>10640</v>
          </cell>
          <cell r="G1684">
            <v>123660352</v>
          </cell>
        </row>
        <row r="1685">
          <cell r="A1685">
            <v>420710</v>
          </cell>
          <cell r="B1685" t="str">
            <v>ILHOTA</v>
          </cell>
          <cell r="C1685" t="str">
            <v>SC</v>
          </cell>
          <cell r="D1685">
            <v>67619</v>
          </cell>
          <cell r="F1685">
            <v>52002</v>
          </cell>
        </row>
        <row r="1686">
          <cell r="A1686">
            <v>291685</v>
          </cell>
          <cell r="B1686" t="str">
            <v>ITATIM</v>
          </cell>
          <cell r="C1686" t="str">
            <v>BA</v>
          </cell>
          <cell r="D1686">
            <v>142712</v>
          </cell>
          <cell r="E1686">
            <v>10101531</v>
          </cell>
          <cell r="F1686">
            <v>80231</v>
          </cell>
          <cell r="G1686">
            <v>8581396</v>
          </cell>
        </row>
        <row r="1687">
          <cell r="A1687">
            <v>420880</v>
          </cell>
          <cell r="B1687" t="str">
            <v>JAGUARUNA</v>
          </cell>
          <cell r="C1687" t="str">
            <v>SC</v>
          </cell>
          <cell r="D1687">
            <v>101627</v>
          </cell>
          <cell r="F1687">
            <v>116665</v>
          </cell>
        </row>
        <row r="1688">
          <cell r="A1688">
            <v>431040</v>
          </cell>
          <cell r="B1688" t="str">
            <v>INDEPENDENCIA</v>
          </cell>
          <cell r="C1688" t="str">
            <v>RS</v>
          </cell>
          <cell r="D1688">
            <v>7034</v>
          </cell>
          <cell r="E1688">
            <v>176333</v>
          </cell>
          <cell r="F1688">
            <v>4474</v>
          </cell>
          <cell r="G1688">
            <v>50029</v>
          </cell>
        </row>
        <row r="1689">
          <cell r="A1689">
            <v>420243</v>
          </cell>
          <cell r="B1689" t="str">
            <v>BOCAINA DO SUL</v>
          </cell>
          <cell r="C1689" t="str">
            <v>SC</v>
          </cell>
          <cell r="D1689">
            <v>16190</v>
          </cell>
          <cell r="E1689">
            <v>10134409</v>
          </cell>
          <cell r="F1689">
            <v>57201</v>
          </cell>
          <cell r="G1689">
            <v>12094912</v>
          </cell>
        </row>
        <row r="1690">
          <cell r="A1690">
            <v>420420</v>
          </cell>
          <cell r="B1690" t="str">
            <v>CHAPECO</v>
          </cell>
          <cell r="C1690" t="str">
            <v>SC</v>
          </cell>
          <cell r="D1690">
            <v>5163646</v>
          </cell>
          <cell r="E1690">
            <v>218290442</v>
          </cell>
          <cell r="F1690">
            <v>3926600</v>
          </cell>
          <cell r="G1690">
            <v>309565195</v>
          </cell>
        </row>
        <row r="1691">
          <cell r="A1691">
            <v>420395</v>
          </cell>
          <cell r="B1691" t="str">
            <v>CAPIVARI DE BAIXO</v>
          </cell>
          <cell r="C1691" t="str">
            <v>SC</v>
          </cell>
          <cell r="D1691">
            <v>13179</v>
          </cell>
          <cell r="F1691">
            <v>7102</v>
          </cell>
        </row>
        <row r="1692">
          <cell r="A1692">
            <v>350340</v>
          </cell>
          <cell r="B1692" t="str">
            <v>AREALVA</v>
          </cell>
          <cell r="C1692" t="str">
            <v>SP</v>
          </cell>
          <cell r="D1692">
            <v>1717</v>
          </cell>
          <cell r="E1692">
            <v>3100254</v>
          </cell>
          <cell r="F1692">
            <v>2911</v>
          </cell>
          <cell r="G1692">
            <v>2628664</v>
          </cell>
        </row>
        <row r="1693">
          <cell r="A1693">
            <v>410860</v>
          </cell>
          <cell r="B1693" t="str">
            <v>GOIOERE</v>
          </cell>
          <cell r="C1693" t="str">
            <v>PR</v>
          </cell>
          <cell r="D1693">
            <v>50262</v>
          </cell>
          <cell r="E1693">
            <v>18981111</v>
          </cell>
          <cell r="F1693">
            <v>48341</v>
          </cell>
          <cell r="G1693">
            <v>15229322</v>
          </cell>
        </row>
        <row r="1694">
          <cell r="A1694">
            <v>431407</v>
          </cell>
          <cell r="B1694" t="str">
            <v>PASSO DO SOBRADO</v>
          </cell>
          <cell r="C1694" t="str">
            <v>RS</v>
          </cell>
        </row>
        <row r="1695">
          <cell r="A1695">
            <v>355730</v>
          </cell>
          <cell r="B1695" t="str">
            <v>ESTIVA GERBI</v>
          </cell>
          <cell r="C1695" t="str">
            <v>SP</v>
          </cell>
          <cell r="D1695">
            <v>9628</v>
          </cell>
          <cell r="E1695">
            <v>4845431</v>
          </cell>
          <cell r="F1695">
            <v>7414</v>
          </cell>
          <cell r="G1695">
            <v>299849</v>
          </cell>
        </row>
        <row r="1696">
          <cell r="A1696">
            <v>420110</v>
          </cell>
          <cell r="B1696" t="str">
            <v>ANITAPOLIS</v>
          </cell>
          <cell r="C1696" t="str">
            <v>SC</v>
          </cell>
          <cell r="D1696">
            <v>73175</v>
          </cell>
          <cell r="E1696">
            <v>5948155</v>
          </cell>
          <cell r="F1696">
            <v>73189</v>
          </cell>
          <cell r="G1696">
            <v>8084167</v>
          </cell>
        </row>
        <row r="1697">
          <cell r="A1697">
            <v>421875</v>
          </cell>
          <cell r="B1697" t="str">
            <v>TUNAPOLIS</v>
          </cell>
          <cell r="C1697" t="str">
            <v>SC</v>
          </cell>
          <cell r="D1697">
            <v>76350</v>
          </cell>
          <cell r="E1697">
            <v>11344008</v>
          </cell>
          <cell r="F1697">
            <v>130894</v>
          </cell>
          <cell r="G1697">
            <v>26152975</v>
          </cell>
        </row>
        <row r="1698">
          <cell r="A1698">
            <v>430080</v>
          </cell>
          <cell r="B1698" t="str">
            <v>ANTONIO PRADO</v>
          </cell>
          <cell r="C1698" t="str">
            <v>RS</v>
          </cell>
          <cell r="E1698">
            <v>4440359</v>
          </cell>
          <cell r="F1698">
            <v>201921</v>
          </cell>
          <cell r="G1698">
            <v>17738338</v>
          </cell>
        </row>
        <row r="1699">
          <cell r="A1699">
            <v>313507</v>
          </cell>
          <cell r="B1699" t="str">
            <v>JAMPRUCA</v>
          </cell>
          <cell r="C1699" t="str">
            <v>MG</v>
          </cell>
          <cell r="F1699">
            <v>6130</v>
          </cell>
        </row>
        <row r="1700">
          <cell r="A1700">
            <v>431140</v>
          </cell>
          <cell r="B1700" t="str">
            <v>LAJEADO</v>
          </cell>
          <cell r="C1700" t="str">
            <v>RS</v>
          </cell>
          <cell r="D1700">
            <v>141231</v>
          </cell>
          <cell r="E1700">
            <v>368</v>
          </cell>
          <cell r="F1700">
            <v>363000</v>
          </cell>
          <cell r="G1700">
            <v>460388040</v>
          </cell>
        </row>
        <row r="1701">
          <cell r="A1701">
            <v>110033</v>
          </cell>
          <cell r="B1701" t="str">
            <v>NOVA MAMORE</v>
          </cell>
          <cell r="C1701" t="str">
            <v>RO</v>
          </cell>
          <cell r="F1701">
            <v>15583</v>
          </cell>
        </row>
        <row r="1702">
          <cell r="A1702">
            <v>411970</v>
          </cell>
          <cell r="B1702" t="str">
            <v>PLANALTINA DO PARANA</v>
          </cell>
          <cell r="C1702" t="str">
            <v>PR</v>
          </cell>
          <cell r="D1702">
            <v>5946</v>
          </cell>
          <cell r="E1702">
            <v>5393119</v>
          </cell>
          <cell r="F1702">
            <v>2882</v>
          </cell>
          <cell r="G1702">
            <v>10328524</v>
          </cell>
        </row>
        <row r="1703">
          <cell r="A1703">
            <v>421055</v>
          </cell>
          <cell r="B1703" t="str">
            <v>MAREMA</v>
          </cell>
          <cell r="C1703" t="str">
            <v>SC</v>
          </cell>
          <cell r="F1703">
            <v>24141</v>
          </cell>
          <cell r="G1703">
            <v>8343722</v>
          </cell>
        </row>
        <row r="1704">
          <cell r="A1704">
            <v>310680</v>
          </cell>
          <cell r="B1704" t="str">
            <v>BIAS FORTES</v>
          </cell>
          <cell r="C1704" t="str">
            <v>MG</v>
          </cell>
          <cell r="F1704">
            <v>29738</v>
          </cell>
        </row>
        <row r="1705">
          <cell r="A1705">
            <v>421550</v>
          </cell>
          <cell r="B1705" t="str">
            <v>SANTA CECILIA</v>
          </cell>
          <cell r="C1705" t="str">
            <v>SC</v>
          </cell>
          <cell r="D1705">
            <v>13591</v>
          </cell>
          <cell r="E1705">
            <v>586754</v>
          </cell>
        </row>
        <row r="1706">
          <cell r="A1706">
            <v>261160</v>
          </cell>
          <cell r="B1706" t="str">
            <v>RECIFE</v>
          </cell>
          <cell r="C1706" t="str">
            <v>PE</v>
          </cell>
          <cell r="F1706">
            <v>320</v>
          </cell>
          <cell r="G1706">
            <v>16216</v>
          </cell>
        </row>
        <row r="1707">
          <cell r="A1707">
            <v>410090</v>
          </cell>
          <cell r="B1707" t="str">
            <v>AMAPORA</v>
          </cell>
          <cell r="C1707" t="str">
            <v>PR</v>
          </cell>
          <cell r="D1707">
            <v>416</v>
          </cell>
          <cell r="E1707">
            <v>534924</v>
          </cell>
          <cell r="F1707">
            <v>2313</v>
          </cell>
          <cell r="G1707">
            <v>4308650</v>
          </cell>
        </row>
        <row r="1708">
          <cell r="A1708">
            <v>316070</v>
          </cell>
          <cell r="B1708" t="str">
            <v>SANTOS DUMONT</v>
          </cell>
          <cell r="C1708" t="str">
            <v>MG</v>
          </cell>
          <cell r="F1708">
            <v>42853</v>
          </cell>
        </row>
        <row r="1709">
          <cell r="A1709">
            <v>352650</v>
          </cell>
          <cell r="B1709" t="str">
            <v>LAVINIA</v>
          </cell>
          <cell r="C1709" t="str">
            <v>SP</v>
          </cell>
          <cell r="F1709">
            <v>2069</v>
          </cell>
          <cell r="G1709">
            <v>173440</v>
          </cell>
        </row>
        <row r="1710">
          <cell r="A1710">
            <v>350945</v>
          </cell>
          <cell r="B1710" t="str">
            <v>CAMPINA DO MONTE ALEGRE</v>
          </cell>
          <cell r="C1710" t="str">
            <v>SP</v>
          </cell>
          <cell r="F1710">
            <v>20758</v>
          </cell>
          <cell r="G1710">
            <v>1248617</v>
          </cell>
        </row>
        <row r="1711">
          <cell r="A1711">
            <v>317070</v>
          </cell>
          <cell r="B1711" t="str">
            <v>VARGINHA</v>
          </cell>
          <cell r="C1711" t="str">
            <v>MG</v>
          </cell>
          <cell r="F1711">
            <v>7195</v>
          </cell>
          <cell r="G1711">
            <v>1099</v>
          </cell>
        </row>
        <row r="1712">
          <cell r="A1712">
            <v>350910</v>
          </cell>
          <cell r="B1712" t="str">
            <v>CAIUA</v>
          </cell>
          <cell r="C1712" t="str">
            <v>SP</v>
          </cell>
          <cell r="E1712">
            <v>94397</v>
          </cell>
          <cell r="F1712">
            <v>5043</v>
          </cell>
          <cell r="G1712">
            <v>155271</v>
          </cell>
        </row>
        <row r="1713">
          <cell r="A1713">
            <v>430467</v>
          </cell>
          <cell r="B1713" t="str">
            <v>CAPIVARI DO SUL</v>
          </cell>
          <cell r="C1713" t="str">
            <v>RS</v>
          </cell>
          <cell r="F1713">
            <v>200</v>
          </cell>
        </row>
        <row r="1714">
          <cell r="A1714">
            <v>430783</v>
          </cell>
          <cell r="B1714" t="str">
            <v>EUGENIO DE CASTRO</v>
          </cell>
          <cell r="C1714" t="str">
            <v>RS</v>
          </cell>
          <cell r="D1714">
            <v>12106</v>
          </cell>
          <cell r="E1714">
            <v>228553</v>
          </cell>
          <cell r="G1714">
            <v>74166</v>
          </cell>
        </row>
        <row r="1715">
          <cell r="A1715">
            <v>350620</v>
          </cell>
          <cell r="B1715" t="str">
            <v>BENTO DE ABREU</v>
          </cell>
          <cell r="C1715" t="str">
            <v>SP</v>
          </cell>
          <cell r="D1715">
            <v>1955</v>
          </cell>
          <cell r="E1715">
            <v>4078921</v>
          </cell>
          <cell r="G1715">
            <v>2152956</v>
          </cell>
        </row>
        <row r="1716">
          <cell r="A1716">
            <v>313390</v>
          </cell>
          <cell r="B1716" t="str">
            <v>ITAVERAVA</v>
          </cell>
          <cell r="C1716" t="str">
            <v>MG</v>
          </cell>
          <cell r="F1716">
            <v>3270</v>
          </cell>
        </row>
        <row r="1717">
          <cell r="A1717">
            <v>310180</v>
          </cell>
          <cell r="B1717" t="str">
            <v>ALPERCATA</v>
          </cell>
          <cell r="C1717" t="str">
            <v>MG</v>
          </cell>
          <cell r="F1717">
            <v>50</v>
          </cell>
        </row>
        <row r="1718">
          <cell r="A1718">
            <v>310710</v>
          </cell>
          <cell r="B1718" t="str">
            <v>BOA ESPERANCA</v>
          </cell>
          <cell r="C1718" t="str">
            <v>MG</v>
          </cell>
          <cell r="F1718">
            <v>274</v>
          </cell>
        </row>
        <row r="1719">
          <cell r="A1719">
            <v>315895</v>
          </cell>
          <cell r="B1719" t="str">
            <v>SANTANA DO PARAISO</v>
          </cell>
          <cell r="C1719" t="str">
            <v>MG</v>
          </cell>
          <cell r="F1719">
            <v>14385</v>
          </cell>
        </row>
        <row r="1720">
          <cell r="A1720">
            <v>314220</v>
          </cell>
          <cell r="B1720" t="str">
            <v>MIRAI</v>
          </cell>
          <cell r="C1720" t="str">
            <v>MG</v>
          </cell>
          <cell r="F1720">
            <v>178</v>
          </cell>
          <cell r="G1720">
            <v>3</v>
          </cell>
        </row>
        <row r="1721">
          <cell r="A1721">
            <v>354080</v>
          </cell>
          <cell r="B1721" t="str">
            <v>POTIRENDABA</v>
          </cell>
          <cell r="C1721" t="str">
            <v>SP</v>
          </cell>
          <cell r="F1721">
            <v>5</v>
          </cell>
          <cell r="G1721">
            <v>3907226</v>
          </cell>
        </row>
        <row r="1722">
          <cell r="A1722">
            <v>316550</v>
          </cell>
          <cell r="B1722" t="str">
            <v>SARDOA</v>
          </cell>
          <cell r="C1722" t="str">
            <v>MG</v>
          </cell>
          <cell r="F1722">
            <v>605</v>
          </cell>
          <cell r="G1722">
            <v>14745</v>
          </cell>
        </row>
        <row r="1723">
          <cell r="A1723">
            <v>421290</v>
          </cell>
          <cell r="B1723" t="str">
            <v>PINHALZINHO</v>
          </cell>
          <cell r="C1723" t="str">
            <v>SC</v>
          </cell>
          <cell r="D1723">
            <v>310</v>
          </cell>
          <cell r="E1723">
            <v>5228918</v>
          </cell>
          <cell r="F1723">
            <v>1</v>
          </cell>
          <cell r="G1723">
            <v>4652472</v>
          </cell>
        </row>
        <row r="1724">
          <cell r="A1724">
            <v>355610</v>
          </cell>
          <cell r="B1724" t="str">
            <v>VALENTIM GENTIL</v>
          </cell>
          <cell r="C1724" t="str">
            <v>SP</v>
          </cell>
          <cell r="F1724">
            <v>616</v>
          </cell>
          <cell r="G1724">
            <v>427091</v>
          </cell>
        </row>
        <row r="1725">
          <cell r="A1725">
            <v>350090</v>
          </cell>
          <cell r="B1725" t="str">
            <v>ALTAIR</v>
          </cell>
          <cell r="C1725" t="str">
            <v>SP</v>
          </cell>
          <cell r="E1725">
            <v>1533258</v>
          </cell>
          <cell r="G1725">
            <v>1148653</v>
          </cell>
        </row>
        <row r="1726">
          <cell r="A1726">
            <v>353160</v>
          </cell>
          <cell r="B1726" t="str">
            <v>MONTE CASTELO</v>
          </cell>
          <cell r="C1726" t="str">
            <v>SP</v>
          </cell>
          <cell r="D1726">
            <v>40</v>
          </cell>
          <cell r="E1726">
            <v>4936256</v>
          </cell>
          <cell r="G1726">
            <v>3286062</v>
          </cell>
        </row>
        <row r="1727">
          <cell r="A1727">
            <v>431180</v>
          </cell>
          <cell r="B1727" t="str">
            <v>MARAU</v>
          </cell>
          <cell r="C1727" t="str">
            <v>RS</v>
          </cell>
        </row>
        <row r="1728">
          <cell r="A1728">
            <v>430843</v>
          </cell>
          <cell r="B1728" t="str">
            <v>FORQUETINHA</v>
          </cell>
          <cell r="C1728" t="str">
            <v>RS</v>
          </cell>
          <cell r="G1728">
            <v>146394</v>
          </cell>
        </row>
        <row r="1729">
          <cell r="A1729">
            <v>430215</v>
          </cell>
          <cell r="B1729" t="str">
            <v>BOA VISTA DAS MISSOES</v>
          </cell>
          <cell r="C1729" t="str">
            <v>RS</v>
          </cell>
        </row>
        <row r="1730">
          <cell r="A1730">
            <v>312580</v>
          </cell>
          <cell r="B1730" t="str">
            <v>FERNANDES TOURINHO</v>
          </cell>
          <cell r="C1730" t="str">
            <v>MG</v>
          </cell>
          <cell r="G1730">
            <v>7924</v>
          </cell>
        </row>
        <row r="1731">
          <cell r="A1731">
            <v>310850</v>
          </cell>
          <cell r="B1731" t="str">
            <v>BOTUMIRIM</v>
          </cell>
          <cell r="C1731" t="str">
            <v>MG</v>
          </cell>
          <cell r="F1731">
            <v>532</v>
          </cell>
          <cell r="G1731">
            <v>8759</v>
          </cell>
        </row>
        <row r="1732">
          <cell r="A1732">
            <v>313900</v>
          </cell>
          <cell r="B1732" t="str">
            <v>MACHADO</v>
          </cell>
          <cell r="C1732" t="str">
            <v>MG</v>
          </cell>
          <cell r="G1732">
            <v>1836050</v>
          </cell>
        </row>
        <row r="1733">
          <cell r="A1733">
            <v>420410</v>
          </cell>
          <cell r="B1733" t="str">
            <v>CAXAMBU DO SUL</v>
          </cell>
          <cell r="C1733" t="str">
            <v>SC</v>
          </cell>
          <cell r="F1733">
            <v>0</v>
          </cell>
        </row>
        <row r="1734">
          <cell r="A1734">
            <v>316870</v>
          </cell>
          <cell r="B1734" t="str">
            <v>TIMOTEO</v>
          </cell>
          <cell r="C1734" t="str">
            <v>MG</v>
          </cell>
          <cell r="F1734">
            <v>160</v>
          </cell>
        </row>
        <row r="1735">
          <cell r="A1735">
            <v>310080</v>
          </cell>
          <cell r="B1735" t="str">
            <v>AGUANIL</v>
          </cell>
          <cell r="C1735" t="str">
            <v>MG</v>
          </cell>
        </row>
        <row r="1736">
          <cell r="A1736">
            <v>421920</v>
          </cell>
          <cell r="B1736" t="str">
            <v>VIDAL RAMOS</v>
          </cell>
          <cell r="C1736" t="str">
            <v>SC</v>
          </cell>
        </row>
        <row r="1737">
          <cell r="A1737">
            <v>313880</v>
          </cell>
          <cell r="B1737" t="str">
            <v>LUZ</v>
          </cell>
          <cell r="C1737" t="str">
            <v>MG</v>
          </cell>
        </row>
        <row r="1738">
          <cell r="A1738">
            <v>315360</v>
          </cell>
          <cell r="B1738" t="str">
            <v>PRUDENTE DE MORAIS</v>
          </cell>
          <cell r="C1738" t="str">
            <v>MG</v>
          </cell>
          <cell r="F1738">
            <v>56</v>
          </cell>
        </row>
        <row r="1739">
          <cell r="A1739">
            <v>315520</v>
          </cell>
          <cell r="B1739" t="str">
            <v>RIO ESPERA</v>
          </cell>
          <cell r="C1739" t="str">
            <v>MG</v>
          </cell>
        </row>
        <row r="1740">
          <cell r="A1740">
            <v>315850</v>
          </cell>
          <cell r="B1740" t="str">
            <v>SANTANA DE PIRAPAMA</v>
          </cell>
          <cell r="C1740" t="str">
            <v>MG</v>
          </cell>
        </row>
        <row r="1741">
          <cell r="A1741">
            <v>316330</v>
          </cell>
          <cell r="B1741" t="str">
            <v>SAO JOSE DO DIVINO</v>
          </cell>
          <cell r="C1741" t="str">
            <v>MG</v>
          </cell>
          <cell r="F1741">
            <v>60</v>
          </cell>
        </row>
        <row r="1742">
          <cell r="A1742">
            <v>316350</v>
          </cell>
          <cell r="B1742" t="str">
            <v>SAO JOSE DO JACURI</v>
          </cell>
          <cell r="C1742" t="str">
            <v>MG</v>
          </cell>
          <cell r="F1742">
            <v>50</v>
          </cell>
        </row>
        <row r="1743">
          <cell r="A1743">
            <v>311995</v>
          </cell>
          <cell r="B1743" t="str">
            <v>CORREGO FUNDO</v>
          </cell>
          <cell r="C1743" t="str">
            <v>MG</v>
          </cell>
          <cell r="F1743">
            <v>34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G11" sqref="G11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Sim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Sim</v>
      </c>
      <c r="H16" s="8" t="str">
        <f>VLOOKUP(A16,Planilha1!A:Y,23,FALSE)</f>
        <v>Sim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Sim</v>
      </c>
      <c r="F22" s="8" t="str">
        <f>VLOOKUP(A22,Planilha1!A:Y,21,FALSE)</f>
        <v>Sim</v>
      </c>
      <c r="G22" s="8" t="str">
        <f>VLOOKUP(A22,Planilha1!A:Y,22,FALSE)</f>
        <v>Sim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Sim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Sim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Sim</v>
      </c>
      <c r="H54" s="8" t="str">
        <f>VLOOKUP(A54,Planilha1!A:Y,23,FALSE)</f>
        <v>Sim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Sim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Sim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Sim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Sim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Sim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Sim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Sim</v>
      </c>
      <c r="H111" s="8" t="str">
        <f>VLOOKUP(A111,Planilha1!A:Y,23,FALSE)</f>
        <v>Sim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Não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Sim</v>
      </c>
      <c r="G129" s="8" t="str">
        <f>VLOOKUP(A129,Planilha1!A:Y,22,FALSE)</f>
        <v>Sim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Sim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Sim</v>
      </c>
      <c r="G191" s="8" t="str">
        <f>VLOOKUP(A191,Planilha1!A:Y,22,FALSE)</f>
        <v>Sim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Sim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Sim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Sim</v>
      </c>
      <c r="H227" s="8" t="str">
        <f>VLOOKUP(A227,Planilha1!A:Y,23,FALSE)</f>
        <v>Sim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Não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Sim</v>
      </c>
      <c r="H252" s="8" t="str">
        <f>VLOOKUP(A252,Planilha1!A:Y,23,FALSE)</f>
        <v>Sim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Sim</v>
      </c>
      <c r="H253" s="8" t="str">
        <f>VLOOKUP(A253,Planilha1!A:Y,23,FALSE)</f>
        <v>Sim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Não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Sim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Sim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Sim</v>
      </c>
      <c r="H289" s="8" t="str">
        <f>VLOOKUP(A289,Planilha1!A:Y,23,FALSE)</f>
        <v>Sim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Sim</v>
      </c>
      <c r="H296" s="8" t="str">
        <f>VLOOKUP(A296,Planilha1!A:Y,23,FALSE)</f>
        <v>Sim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Sim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Sim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Não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Sim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Não</v>
      </c>
      <c r="H325" s="8" t="str">
        <f>VLOOKUP(A325,Planilha1!A:Y,23,FALSE)</f>
        <v>Sim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Sim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Sim</v>
      </c>
      <c r="H354" s="8" t="str">
        <f>VLOOKUP(A354,Planilha1!A:Y,23,FALSE)</f>
        <v>Sim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Sim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Sim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Sim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Sim</v>
      </c>
      <c r="H401" s="8" t="str">
        <f>VLOOKUP(A401,Planilha1!A:Y,23,FALSE)</f>
        <v>Sim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Sim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Sim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Sim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Sim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Sim</v>
      </c>
      <c r="F447" s="8" t="str">
        <f>VLOOKUP(A447,Planilha1!A:Y,21,FALSE)</f>
        <v>Sim</v>
      </c>
      <c r="G447" s="8" t="str">
        <f>VLOOKUP(A447,Planilha1!A:Y,22,FALSE)</f>
        <v>Sim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Sim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Sim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Sim</v>
      </c>
      <c r="F471" s="8" t="str">
        <f>VLOOKUP(A471,Planilha1!A:Y,21,FALSE)</f>
        <v>Sim</v>
      </c>
      <c r="G471" s="8" t="str">
        <f>VLOOKUP(A471,Planilha1!A:Y,22,FALSE)</f>
        <v>Sim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Sim</v>
      </c>
      <c r="G482" s="8" t="str">
        <f>VLOOKUP(A482,Planilha1!A:Y,22,FALSE)</f>
        <v>Sim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Sim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Sim</v>
      </c>
      <c r="H504" s="8" t="str">
        <f>VLOOKUP(A504,Planilha1!A:Y,23,FALSE)</f>
        <v>Sim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Sim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Sim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Sim</v>
      </c>
      <c r="H515" s="8" t="str">
        <f>VLOOKUP(A515,Planilha1!A:Y,23,FALSE)</f>
        <v>Sim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Sim</v>
      </c>
      <c r="H518" s="8" t="str">
        <f>VLOOKUP(A518,Planilha1!A:Y,23,FALSE)</f>
        <v>Sim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Sim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Sim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Sim</v>
      </c>
      <c r="H528" s="8" t="str">
        <f>VLOOKUP(A528,Planilha1!A:Y,23,FALSE)</f>
        <v>Sim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Sim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Sim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Não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Sim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Sim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Sim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Sim</v>
      </c>
      <c r="H647" s="8" t="str">
        <f>VLOOKUP(A647,Planilha1!A:Y,23,FALSE)</f>
        <v>Sim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Sim</v>
      </c>
      <c r="H658" s="8" t="str">
        <f>VLOOKUP(A658,Planilha1!A:Y,23,FALSE)</f>
        <v>Sim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Sim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Sim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Sim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Não</v>
      </c>
      <c r="H713" s="8" t="str">
        <f>VLOOKUP(A713,Planilha1!A:Y,23,FALSE)</f>
        <v>Sim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Sim</v>
      </c>
      <c r="F724" s="8" t="str">
        <f>VLOOKUP(A724,Planilha1!A:Y,21,FALSE)</f>
        <v>Sim</v>
      </c>
      <c r="G724" s="8" t="str">
        <f>VLOOKUP(A724,Planilha1!A:Y,22,FALSE)</f>
        <v>Sim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Sim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Sim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Sim</v>
      </c>
      <c r="H753" s="8" t="str">
        <f>VLOOKUP(A753,Planilha1!A:Y,23,FALSE)</f>
        <v>Sim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Sim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Sim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Sim</v>
      </c>
      <c r="H780" s="8" t="str">
        <f>VLOOKUP(A780,Planilha1!A:Y,23,FALSE)</f>
        <v>Sim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Sim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Sim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Sim</v>
      </c>
      <c r="H794" s="8" t="str">
        <f>VLOOKUP(A794,Planilha1!A:Y,23,FALSE)</f>
        <v>Sim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Sim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Sim</v>
      </c>
      <c r="H808" s="8" t="str">
        <f>VLOOKUP(A808,Planilha1!A:Y,23,FALSE)</f>
        <v>Sim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Não</v>
      </c>
      <c r="G809" s="8" t="str">
        <f>VLOOKUP(A809,Planilha1!A:Y,22,FALSE)</f>
        <v>Sim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Sim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Sim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Sim</v>
      </c>
      <c r="H866" s="8" t="str">
        <f>VLOOKUP(A866,Planilha1!A:Y,23,FALSE)</f>
        <v>Sim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Sim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Sim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Sim</v>
      </c>
      <c r="H912" s="8" t="str">
        <f>VLOOKUP(A912,Planilha1!A:Y,23,FALSE)</f>
        <v>Sim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Sim</v>
      </c>
      <c r="G914" s="8" t="str">
        <f>VLOOKUP(A914,Planilha1!A:Y,22,FALSE)</f>
        <v>Sim</v>
      </c>
      <c r="H914" s="8" t="str">
        <f>VLOOKUP(A914,Planilha1!A:Y,23,FALSE)</f>
        <v>Sim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Sim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Sim</v>
      </c>
      <c r="H987" s="8" t="str">
        <f>VLOOKUP(A987,Planilha1!A:Y,23,FALSE)</f>
        <v>Sim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Sim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Sim</v>
      </c>
      <c r="H1003" s="8" t="str">
        <f>VLOOKUP(A1003,Planilha1!A:Y,23,FALSE)</f>
        <v>Sim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Sim</v>
      </c>
      <c r="H1005" s="8" t="str">
        <f>VLOOKUP(A1005,Planilha1!A:Y,23,FALSE)</f>
        <v>Sim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Sim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Não</v>
      </c>
      <c r="H1021" s="8" t="str">
        <f>VLOOKUP(A1021,Planilha1!A:Y,23,FALSE)</f>
        <v>Sim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Não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Sim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Sim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Não</v>
      </c>
      <c r="H1105" s="8" t="str">
        <f>VLOOKUP(A1105,Planilha1!A:Y,23,FALSE)</f>
        <v>Sim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Sim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Sim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Sim</v>
      </c>
      <c r="H1235" s="8" t="str">
        <f>VLOOKUP(A1235,Planilha1!A:Y,23,FALSE)</f>
        <v>Sim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Sim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Sim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Sim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Sim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Sim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Sim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Sim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Sim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Sim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Sim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Sim</v>
      </c>
      <c r="H1275" s="8" t="str">
        <f>VLOOKUP(A1275,Planilha1!A:Y,23,FALSE)</f>
        <v>Sim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Sim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Sim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Sim</v>
      </c>
      <c r="H1281" s="8" t="str">
        <f>VLOOKUP(A1281,Planilha1!A:Y,23,FALSE)</f>
        <v>Sim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Sim</v>
      </c>
      <c r="H1283" s="8" t="str">
        <f>VLOOKUP(A1283,Planilha1!A:Y,23,FALSE)</f>
        <v>Sim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Sim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Sim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Sim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Sim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Sim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Sim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Sim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Sim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Sim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Sim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Sim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Sim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Sim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Sim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Sim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Sim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Sim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Sim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Sim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Sim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Sim</v>
      </c>
      <c r="H1338" s="8" t="str">
        <f>VLOOKUP(A1338,Planilha1!A:Y,23,FALSE)</f>
        <v>Sim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Sim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Sim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Sim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Sim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Sim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Sim</v>
      </c>
      <c r="H1368" s="8" t="str">
        <f>VLOOKUP(A1368,Planilha1!A:Y,23,FALSE)</f>
        <v>Sim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Sim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Sim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Sim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Sim</v>
      </c>
      <c r="H1378" s="8" t="str">
        <f>VLOOKUP(A1378,Planilha1!A:Y,23,FALSE)</f>
        <v>Sim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Sim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Sim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Sim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Sim</v>
      </c>
      <c r="H1393" s="8" t="str">
        <f>VLOOKUP(A1393,Planilha1!A:Y,23,FALSE)</f>
        <v>Sim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Sim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Não</v>
      </c>
      <c r="G1396" s="8" t="str">
        <f>VLOOKUP(A1396,Planilha1!A:Y,22,FALSE)</f>
        <v>Sim</v>
      </c>
      <c r="H1396" s="8" t="str">
        <f>VLOOKUP(A1396,Planilha1!A:Y,23,FALSE)</f>
        <v>Sim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Sim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Sim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Sim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Sim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Sim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Sim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Sim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Sim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Sim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Sim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Sim</v>
      </c>
      <c r="H1423" s="8" t="str">
        <f>VLOOKUP(A1423,Planilha1!A:Y,23,FALSE)</f>
        <v>Sim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Sim</v>
      </c>
      <c r="H1425" s="8" t="str">
        <f>VLOOKUP(A1425,Planilha1!A:Y,23,FALSE)</f>
        <v>Sim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Sim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Sim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Sim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Sim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Sim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Sim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Sim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Sim</v>
      </c>
      <c r="H1441" s="8" t="str">
        <f>VLOOKUP(A1441,Planilha1!A:Y,23,FALSE)</f>
        <v>Sim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Sim</v>
      </c>
      <c r="H1442" s="8" t="str">
        <f>VLOOKUP(A1442,Planilha1!A:Y,23,FALSE)</f>
        <v>Sim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Sim</v>
      </c>
      <c r="H1444" s="8" t="str">
        <f>VLOOKUP(A1444,Planilha1!A:Y,23,FALSE)</f>
        <v>Sim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Sim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Sim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Sim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Sim</v>
      </c>
      <c r="H1455" s="8" t="str">
        <f>VLOOKUP(A1455,Planilha1!A:Y,23,FALSE)</f>
        <v>Sim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Sim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Sim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Sim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Sim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Sim</v>
      </c>
      <c r="H1481" s="8" t="str">
        <f>VLOOKUP(A1481,Planilha1!A:Y,23,FALSE)</f>
        <v>Sim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Sim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Sim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Sim</v>
      </c>
      <c r="H1488" s="8" t="str">
        <f>VLOOKUP(A1488,Planilha1!A:Y,23,FALSE)</f>
        <v>Sim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Sim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Sim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Sim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Sim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Sim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Sim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Sim</v>
      </c>
      <c r="H1504" s="8" t="str">
        <f>VLOOKUP(A1504,Planilha1!A:Y,23,FALSE)</f>
        <v>Sim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Sim</v>
      </c>
      <c r="H1505" s="8" t="str">
        <f>VLOOKUP(A1505,Planilha1!A:Y,23,FALSE)</f>
        <v>Sim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Sim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Sim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Sim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Sim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Sim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Sim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Sim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Sim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Sim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Sim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Sim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Sim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Sim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Sim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Sim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Sim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Sim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Sim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Sim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Sim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Sim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Sim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Sim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Sim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Sim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Sim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Sim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Sim</v>
      </c>
      <c r="H1633" s="8" t="str">
        <f>VLOOKUP(A1633,Planilha1!A:Y,23,FALSE)</f>
        <v>Sim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Sim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Sim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Sim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Sim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Sim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Sim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Sim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Sim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Sim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Sim</v>
      </c>
      <c r="H1678" s="8" t="str">
        <f>VLOOKUP(A1678,Planilha1!A:Y,23,FALSE)</f>
        <v>Sim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Sim</v>
      </c>
      <c r="H1683" s="8" t="str">
        <f>VLOOKUP(A1683,Planilha1!A:Y,23,FALSE)</f>
        <v>Sim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Sim</v>
      </c>
      <c r="H1685" s="8" t="str">
        <f>VLOOKUP(A1685,Planilha1!A:Y,23,FALSE)</f>
        <v>Sim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Sim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Sim</v>
      </c>
      <c r="H1701" s="8" t="str">
        <f>VLOOKUP(A1701,Planilha1!A:Y,23,FALSE)</f>
        <v>Sim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Sim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Sim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Sim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Sim</v>
      </c>
      <c r="H1719" s="8" t="str">
        <f>VLOOKUP(A1719,Planilha1!A:Y,23,FALSE)</f>
        <v>Sim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Sim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Sim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Sim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Sim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Sim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Sim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Sim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Sim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Sim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Sim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Sim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Sim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Sim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Sim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Sim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Sim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Sim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Sim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Sim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Sim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Sim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Sim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Sim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Sim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Sim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Sim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Sim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Sim</v>
      </c>
      <c r="H1796" s="8" t="str">
        <f>VLOOKUP(A1796,Planilha1!A:Y,23,FALSE)</f>
        <v>Sim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Sim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Sim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Sim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Sim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Sim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Sim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Sim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Sim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Sim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Sim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Sim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Sim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Sim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Sim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Sim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Sim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Sim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Sim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Sim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Sim</v>
      </c>
      <c r="H1899" s="8" t="str">
        <f>VLOOKUP(A1899,Planilha1!A:Y,23,FALSE)</f>
        <v>Sim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Sim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Sim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Sim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Sim</v>
      </c>
      <c r="H1914" s="8" t="str">
        <f>VLOOKUP(A1914,Planilha1!A:Y,23,FALSE)</f>
        <v>Sim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Sim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Sim</v>
      </c>
      <c r="H1942" s="8" t="str">
        <f>VLOOKUP(A1942,Planilha1!A:Y,23,FALSE)</f>
        <v>Sim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Sim</v>
      </c>
      <c r="H1943" s="8" t="str">
        <f>VLOOKUP(A1943,Planilha1!A:Y,23,FALSE)</f>
        <v>Sim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Sim</v>
      </c>
      <c r="H1948" s="8" t="str">
        <f>VLOOKUP(A1948,Planilha1!A:Y,23,FALSE)</f>
        <v>Sim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Sim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Não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Não</v>
      </c>
      <c r="H1973" s="8" t="str">
        <f>VLOOKUP(A1973,Planilha1!A:Y,23,FALSE)</f>
        <v>Sim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Sim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Sim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Não</v>
      </c>
      <c r="H1981" s="8" t="str">
        <f>VLOOKUP(A1981,Planilha1!A:Y,23,FALSE)</f>
        <v>Sim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Sim</v>
      </c>
      <c r="H1985" s="8" t="str">
        <f>VLOOKUP(A1985,Planilha1!A:Y,23,FALSE)</f>
        <v>Sim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Sim</v>
      </c>
      <c r="H1988" s="8" t="str">
        <f>VLOOKUP(A1988,Planilha1!A:Y,23,FALSE)</f>
        <v>Sim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Sim</v>
      </c>
      <c r="H2000" s="8" t="str">
        <f>VLOOKUP(A2000,Planilha1!A:Y,23,FALSE)</f>
        <v>Sim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Sim</v>
      </c>
      <c r="H2012" s="8" t="str">
        <f>VLOOKUP(A2012,Planilha1!A:Y,23,FALSE)</f>
        <v>Sim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Sim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Sim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Sim</v>
      </c>
      <c r="H2041" s="8" t="str">
        <f>VLOOKUP(A2041,Planilha1!A:Y,23,FALSE)</f>
        <v>Sim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Sim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Sim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Sim</v>
      </c>
      <c r="H2072" s="8" t="str">
        <f>VLOOKUP(A2072,Planilha1!A:Y,23,FALSE)</f>
        <v>Sim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Sim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Sim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Sim</v>
      </c>
      <c r="H2179" s="8" t="str">
        <f>VLOOKUP(A2179,Planilha1!A:Y,23,FALSE)</f>
        <v>Sim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Sim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Não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Sim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Sim</v>
      </c>
      <c r="H2243" s="8" t="str">
        <f>VLOOKUP(A2243,Planilha1!A:Y,23,FALSE)</f>
        <v>Sim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Sim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Sim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Sim</v>
      </c>
      <c r="H2252" s="8" t="str">
        <f>VLOOKUP(A2252,Planilha1!A:Y,23,FALSE)</f>
        <v>Sim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Sim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Sim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Sim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Sim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Sim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Sim</v>
      </c>
      <c r="H2277" s="8" t="str">
        <f>VLOOKUP(A2277,Planilha1!A:Y,23,FALSE)</f>
        <v>Sim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Sim</v>
      </c>
      <c r="F2284" s="8" t="str">
        <f>VLOOKUP(A2284,Planilha1!A:Y,21,FALSE)</f>
        <v>Sim</v>
      </c>
      <c r="G2284" s="8" t="str">
        <f>VLOOKUP(A2284,Planilha1!A:Y,22,FALSE)</f>
        <v>Sim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Sim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Sim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Sim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Sim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Sim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Sim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Não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Não</v>
      </c>
      <c r="F2311" s="8" t="str">
        <f>VLOOKUP(A2311,Planilha1!A:Y,21,FALSE)</f>
        <v>Sim</v>
      </c>
      <c r="G2311" s="8" t="str">
        <f>VLOOKUP(A2311,Planilha1!A:Y,22,FALSE)</f>
        <v>Não</v>
      </c>
      <c r="H2311" s="8" t="str">
        <f>VLOOKUP(A2311,Planilha1!A:Y,23,FALSE)</f>
        <v>Sim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Sim</v>
      </c>
      <c r="H2313" s="8" t="str">
        <f>VLOOKUP(A2313,Planilha1!A:Y,23,FALSE)</f>
        <v>Sim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Sim</v>
      </c>
      <c r="F2314" s="8" t="str">
        <f>VLOOKUP(A2314,Planilha1!A:Y,21,FALSE)</f>
        <v>Sim</v>
      </c>
      <c r="G2314" s="8" t="str">
        <f>VLOOKUP(A2314,Planilha1!A:Y,22,FALSE)</f>
        <v>Sim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Sim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Sim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Sim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Sim</v>
      </c>
      <c r="H2334" s="8" t="str">
        <f>VLOOKUP(A2334,Planilha1!A:Y,23,FALSE)</f>
        <v>Sim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Sim</v>
      </c>
      <c r="G2341" s="8" t="str">
        <f>VLOOKUP(A2341,Planilha1!A:Y,22,FALSE)</f>
        <v>Sim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Sim</v>
      </c>
      <c r="H2342" s="8" t="str">
        <f>VLOOKUP(A2342,Planilha1!A:Y,23,FALSE)</f>
        <v>Sim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Sim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Sim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Sim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Sim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Sim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Sim</v>
      </c>
      <c r="H2364" s="8" t="str">
        <f>VLOOKUP(A2364,Planilha1!A:Y,23,FALSE)</f>
        <v>Sim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Sim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Sim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Sim</v>
      </c>
      <c r="F2376" s="8" t="str">
        <f>VLOOKUP(A2376,Planilha1!A:Y,21,FALSE)</f>
        <v>Sim</v>
      </c>
      <c r="G2376" s="8" t="str">
        <f>VLOOKUP(A2376,Planilha1!A:Y,22,FALSE)</f>
        <v>Sim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Sim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Não</v>
      </c>
      <c r="H2381" s="8" t="str">
        <f>VLOOKUP(A2381,Planilha1!A:Y,23,FALSE)</f>
        <v>Sim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Sim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Sim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Sim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Sim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Sim</v>
      </c>
      <c r="H2397" s="8" t="str">
        <f>VLOOKUP(A2397,Planilha1!A:Y,23,FALSE)</f>
        <v>Sim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Sim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Sim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Sim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Sim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Sim</v>
      </c>
      <c r="H2438" s="8" t="str">
        <f>VLOOKUP(A2438,Planilha1!A:Y,23,FALSE)</f>
        <v>Sim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Sim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Sim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Sim</v>
      </c>
      <c r="H2442" s="8" t="str">
        <f>VLOOKUP(A2442,Planilha1!A:Y,23,FALSE)</f>
        <v>Sim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Sim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Sim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Sim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Sim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Sim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Sim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Sim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Sim</v>
      </c>
      <c r="H2483" s="8" t="str">
        <f>VLOOKUP(A2483,Planilha1!A:Y,23,FALSE)</f>
        <v>Sim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Sim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Sim</v>
      </c>
      <c r="H2489" s="8" t="str">
        <f>VLOOKUP(A2489,Planilha1!A:Y,23,FALSE)</f>
        <v>Sim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Não</v>
      </c>
      <c r="F2493" s="8" t="str">
        <f>VLOOKUP(A2493,Planilha1!A:Y,21,FALSE)</f>
        <v>Sim</v>
      </c>
      <c r="G2493" s="8" t="str">
        <f>VLOOKUP(A2493,Planilha1!A:Y,22,FALSE)</f>
        <v>Não</v>
      </c>
      <c r="H2493" s="8" t="str">
        <f>VLOOKUP(A2493,Planilha1!A:Y,23,FALSE)</f>
        <v>Sim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Sim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Sim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Sim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Não</v>
      </c>
      <c r="H2520" s="8" t="str">
        <f>VLOOKUP(A2520,Planilha1!A:Y,23,FALSE)</f>
        <v>Sim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Sim</v>
      </c>
      <c r="H2521" s="8" t="str">
        <f>VLOOKUP(A2521,Planilha1!A:Y,23,FALSE)</f>
        <v>Sim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Sim</v>
      </c>
      <c r="F2523" s="8" t="str">
        <f>VLOOKUP(A2523,Planilha1!A:Y,21,FALSE)</f>
        <v>Sim</v>
      </c>
      <c r="G2523" s="8" t="str">
        <f>VLOOKUP(A2523,Planilha1!A:Y,22,FALSE)</f>
        <v>Sim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Sim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Não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Sim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Sim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Sim</v>
      </c>
      <c r="H2553" s="8" t="str">
        <f>VLOOKUP(A2553,Planilha1!A:Y,23,FALSE)</f>
        <v>Sim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Sim</v>
      </c>
      <c r="F2554" s="8" t="str">
        <f>VLOOKUP(A2554,Planilha1!A:Y,21,FALSE)</f>
        <v>Sim</v>
      </c>
      <c r="G2554" s="8" t="str">
        <f>VLOOKUP(A2554,Planilha1!A:Y,22,FALSE)</f>
        <v>Sim</v>
      </c>
      <c r="H2554" s="8" t="str">
        <f>VLOOKUP(A2554,Planilha1!A:Y,23,FALSE)</f>
        <v>Sim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Sim</v>
      </c>
      <c r="H2565" s="8" t="str">
        <f>VLOOKUP(A2565,Planilha1!A:Y,23,FALSE)</f>
        <v>Sim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Sim</v>
      </c>
      <c r="H2570" s="8" t="str">
        <f>VLOOKUP(A2570,Planilha1!A:Y,23,FALSE)</f>
        <v>Sim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Sim</v>
      </c>
      <c r="H2571" s="8" t="str">
        <f>VLOOKUP(A2571,Planilha1!A:Y,23,FALSE)</f>
        <v>Sim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Sim</v>
      </c>
      <c r="F2581" s="8" t="str">
        <f>VLOOKUP(A2581,Planilha1!A:Y,21,FALSE)</f>
        <v>Sim</v>
      </c>
      <c r="G2581" s="8" t="str">
        <f>VLOOKUP(A2581,Planilha1!A:Y,22,FALSE)</f>
        <v>Sim</v>
      </c>
      <c r="H2581" s="8" t="str">
        <f>VLOOKUP(A2581,Planilha1!A:Y,23,FALSE)</f>
        <v>Sim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Sim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Sim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Sim</v>
      </c>
      <c r="F2608" s="8" t="str">
        <f>VLOOKUP(A2608,Planilha1!A:Y,21,FALSE)</f>
        <v>Sim</v>
      </c>
      <c r="G2608" s="8" t="str">
        <f>VLOOKUP(A2608,Planilha1!A:Y,22,FALSE)</f>
        <v>Sim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Sim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Sim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Sim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Sim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Sim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Sim</v>
      </c>
      <c r="H2649" s="8" t="str">
        <f>VLOOKUP(A2649,Planilha1!A:Y,23,FALSE)</f>
        <v>Sim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Sim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Sim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Sim</v>
      </c>
      <c r="H2673" s="8" t="str">
        <f>VLOOKUP(A2673,Planilha1!A:Y,23,FALSE)</f>
        <v>Sim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Sim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Sim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Sim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Sim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Sim</v>
      </c>
      <c r="H2695" s="8" t="str">
        <f>VLOOKUP(A2695,Planilha1!A:Y,23,FALSE)</f>
        <v>Sim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Sim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Não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Sim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Sim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Sim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Sim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Sim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Sim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Sim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Sim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Sim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Sim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Sim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Sim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Sim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Sim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Sim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Não</v>
      </c>
      <c r="F2788" s="8" t="str">
        <f>VLOOKUP(A2788,Planilha1!A:Y,21,FALSE)</f>
        <v>Sim</v>
      </c>
      <c r="G2788" s="8" t="str">
        <f>VLOOKUP(A2788,Planilha1!A:Y,22,FALSE)</f>
        <v>Sim</v>
      </c>
      <c r="H2788" s="8" t="str">
        <f>VLOOKUP(A2788,Planilha1!A:Y,23,FALSE)</f>
        <v>Sim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Sim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Sim</v>
      </c>
      <c r="H2794" s="8" t="str">
        <f>VLOOKUP(A2794,Planilha1!A:Y,23,FALSE)</f>
        <v>Sim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Sim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Sim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Sim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Não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Sim</v>
      </c>
      <c r="H2830" s="8" t="str">
        <f>VLOOKUP(A2830,Planilha1!A:Y,23,FALSE)</f>
        <v>Sim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Sim</v>
      </c>
      <c r="H2853" s="8" t="str">
        <f>VLOOKUP(A2853,Planilha1!A:Y,23,FALSE)</f>
        <v>Sim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Sim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Sim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Sim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Sim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Sim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Sim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Sim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Sim</v>
      </c>
      <c r="F2913" s="8" t="str">
        <f>VLOOKUP(A2913,Planilha1!A:Y,21,FALSE)</f>
        <v>Sim</v>
      </c>
      <c r="G2913" s="8" t="str">
        <f>VLOOKUP(A2913,Planilha1!A:Y,22,FALSE)</f>
        <v>Sim</v>
      </c>
      <c r="H2913" s="8" t="str">
        <f>VLOOKUP(A2913,Planilha1!A:Y,23,FALSE)</f>
        <v>Sim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Sim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Sim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Sim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Sim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Sim</v>
      </c>
      <c r="H2932" s="8" t="str">
        <f>VLOOKUP(A2932,Planilha1!A:Y,23,FALSE)</f>
        <v>Sim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Não</v>
      </c>
      <c r="G2934" s="8" t="str">
        <f>VLOOKUP(A2934,Planilha1!A:Y,22,FALSE)</f>
        <v>Sim</v>
      </c>
      <c r="H2934" s="8" t="str">
        <f>VLOOKUP(A2934,Planilha1!A:Y,23,FALSE)</f>
        <v>Sim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Sim</v>
      </c>
      <c r="H2937" s="8" t="str">
        <f>VLOOKUP(A2937,Planilha1!A:Y,23,FALSE)</f>
        <v>Sim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Sim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Sim</v>
      </c>
      <c r="H2961" s="8" t="str">
        <f>VLOOKUP(A2961,Planilha1!A:Y,23,FALSE)</f>
        <v>Sim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Sim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Sim</v>
      </c>
      <c r="H2977" s="8" t="str">
        <f>VLOOKUP(A2977,Planilha1!A:Y,23,FALSE)</f>
        <v>Sim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Sim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Sim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Sim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Sim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Não</v>
      </c>
      <c r="H3017" s="8" t="str">
        <f>VLOOKUP(A3017,Planilha1!A:Y,23,FALSE)</f>
        <v>Sim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Sim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Sim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Sim</v>
      </c>
      <c r="H3049" s="8" t="str">
        <f>VLOOKUP(A3049,Planilha1!A:Y,23,FALSE)</f>
        <v>Sim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Sim</v>
      </c>
      <c r="H3050" s="8" t="str">
        <f>VLOOKUP(A3050,Planilha1!A:Y,23,FALSE)</f>
        <v>Sim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Sim</v>
      </c>
      <c r="H3059" s="8" t="str">
        <f>VLOOKUP(A3059,Planilha1!A:Y,23,FALSE)</f>
        <v>Sim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Sim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Sim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Sim</v>
      </c>
      <c r="F3075" s="8" t="str">
        <f>VLOOKUP(A3075,Planilha1!A:Y,21,FALSE)</f>
        <v>Sim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Sim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Sim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Sim</v>
      </c>
      <c r="H3082" s="8" t="str">
        <f>VLOOKUP(A3082,Planilha1!A:Y,23,FALSE)</f>
        <v>Sim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Sim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Não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Sim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Sim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Sim</v>
      </c>
      <c r="H3127" s="8" t="str">
        <f>VLOOKUP(A3127,Planilha1!A:Y,23,FALSE)</f>
        <v>Sim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Sim</v>
      </c>
      <c r="H3132" s="8" t="str">
        <f>VLOOKUP(A3132,Planilha1!A:Y,23,FALSE)</f>
        <v>Sim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Sim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Sim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Sim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Sim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Sim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Sim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Sim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Sim</v>
      </c>
      <c r="H3182" s="8" t="str">
        <f>VLOOKUP(A3182,Planilha1!A:Y,23,FALSE)</f>
        <v>Sim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Sim</v>
      </c>
      <c r="H3195" s="8" t="str">
        <f>VLOOKUP(A3195,Planilha1!A:Y,23,FALSE)</f>
        <v>Sim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Sim</v>
      </c>
      <c r="H3197" s="8" t="str">
        <f>VLOOKUP(A3197,Planilha1!A:Y,23,FALSE)</f>
        <v>Sim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Sim</v>
      </c>
      <c r="H3206" s="8" t="str">
        <f>VLOOKUP(A3206,Planilha1!A:Y,23,FALSE)</f>
        <v>Sim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Sim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Sim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Sim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Sim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Sim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Sim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Sim</v>
      </c>
      <c r="H3264" s="8" t="str">
        <f>VLOOKUP(A3264,Planilha1!A:Y,23,FALSE)</f>
        <v>Sim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Sim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Sim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Sim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Sim</v>
      </c>
      <c r="H3288" s="8" t="str">
        <f>VLOOKUP(A3288,Planilha1!A:Y,23,FALSE)</f>
        <v>Sim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Sim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Sim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Sim</v>
      </c>
      <c r="H3313" s="8" t="str">
        <f>VLOOKUP(A3313,Planilha1!A:Y,23,FALSE)</f>
        <v>Sim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Sim</v>
      </c>
      <c r="H3316" s="8" t="str">
        <f>VLOOKUP(A3316,Planilha1!A:Y,23,FALSE)</f>
        <v>Sim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Sim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Sim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Sim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Sim</v>
      </c>
      <c r="H3399" s="8" t="str">
        <f>VLOOKUP(A3399,Planilha1!A:Y,23,FALSE)</f>
        <v>Sim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Sim</v>
      </c>
      <c r="H3413" s="8" t="str">
        <f>VLOOKUP(A3413,Planilha1!A:Y,23,FALSE)</f>
        <v>Sim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Sim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Sim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Sim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Sim</v>
      </c>
      <c r="H3454" s="8" t="str">
        <f>VLOOKUP(A3454,Planilha1!A:Y,23,FALSE)</f>
        <v>Sim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Sim</v>
      </c>
      <c r="H3484" s="8" t="str">
        <f>VLOOKUP(A3484,Planilha1!A:Y,23,FALSE)</f>
        <v>Sim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Sim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Sim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Sim</v>
      </c>
      <c r="H3504" s="8" t="str">
        <f>VLOOKUP(A3504,Planilha1!A:Y,23,FALSE)</f>
        <v>Sim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Sim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Sim</v>
      </c>
      <c r="H3533" s="8" t="str">
        <f>VLOOKUP(A3533,Planilha1!A:Y,23,FALSE)</f>
        <v>Sim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Não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Sim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Sim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Sim</v>
      </c>
      <c r="H3586" s="8" t="str">
        <f>VLOOKUP(A3586,Planilha1!A:Y,23,FALSE)</f>
        <v>Sim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Sim</v>
      </c>
      <c r="H3592" s="8" t="str">
        <f>VLOOKUP(A3592,Planilha1!A:Y,23,FALSE)</f>
        <v>Sim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Sim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Sim</v>
      </c>
      <c r="F3610" s="8" t="str">
        <f>VLOOKUP(A3610,Planilha1!A:Y,21,FALSE)</f>
        <v>Sim</v>
      </c>
      <c r="G3610" s="8" t="str">
        <f>VLOOKUP(A3610,Planilha1!A:Y,22,FALSE)</f>
        <v>Sim</v>
      </c>
      <c r="H3610" s="8" t="str">
        <f>VLOOKUP(A3610,Planilha1!A:Y,23,FALSE)</f>
        <v>Sim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Não</v>
      </c>
      <c r="G3626" s="8" t="str">
        <f>VLOOKUP(A3626,Planilha1!A:Y,22,FALSE)</f>
        <v>Sim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Sim</v>
      </c>
      <c r="G3631" s="8" t="str">
        <f>VLOOKUP(A3631,Planilha1!A:Y,22,FALSE)</f>
        <v>Sim</v>
      </c>
      <c r="H3631" s="8" t="str">
        <f>VLOOKUP(A3631,Planilha1!A:Y,23,FALSE)</f>
        <v>Sim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Sim</v>
      </c>
      <c r="H3634" s="8" t="str">
        <f>VLOOKUP(A3634,Planilha1!A:Y,23,FALSE)</f>
        <v>Sim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Sim</v>
      </c>
      <c r="H3645" s="8" t="str">
        <f>VLOOKUP(A3645,Planilha1!A:Y,23,FALSE)</f>
        <v>Sim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Sim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Sim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Sim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Sim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Não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Sim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Não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Não</v>
      </c>
      <c r="G3701" s="8" t="str">
        <f>VLOOKUP(A3701,Planilha1!A:Y,22,FALSE)</f>
        <v>Sim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Não</v>
      </c>
      <c r="G3706" s="8" t="str">
        <f>VLOOKUP(A3706,Planilha1!A:Y,22,FALSE)</f>
        <v>Sim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Não</v>
      </c>
      <c r="G3710" s="8" t="str">
        <f>VLOOKUP(A3710,Planilha1!A:Y,22,FALSE)</f>
        <v>Sim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Sim</v>
      </c>
      <c r="H3718" s="8" t="str">
        <f>VLOOKUP(A3718,Planilha1!A:Y,23,FALSE)</f>
        <v>Sim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Sim</v>
      </c>
      <c r="H3720" s="8" t="str">
        <f>VLOOKUP(A3720,Planilha1!A:Y,23,FALSE)</f>
        <v>Sim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Não</v>
      </c>
      <c r="G3721" s="8" t="str">
        <f>VLOOKUP(A3721,Planilha1!A:Y,22,FALSE)</f>
        <v>Sim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Não</v>
      </c>
      <c r="G3722" s="8" t="str">
        <f>VLOOKUP(A3722,Planilha1!A:Y,22,FALSE)</f>
        <v>Sim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Não</v>
      </c>
      <c r="G3723" s="8" t="str">
        <f>VLOOKUP(A3723,Planilha1!A:Y,22,FALSE)</f>
        <v>Sim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Sim</v>
      </c>
      <c r="H3728" s="8" t="str">
        <f>VLOOKUP(A3728,Planilha1!A:Y,23,FALSE)</f>
        <v>Sim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Sim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Sim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Sim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Não</v>
      </c>
      <c r="G3737" s="8" t="str">
        <f>VLOOKUP(A3737,Planilha1!A:Y,22,FALSE)</f>
        <v>Sim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Sim</v>
      </c>
      <c r="H3742" s="8" t="str">
        <f>VLOOKUP(A3742,Planilha1!A:Y,23,FALSE)</f>
        <v>Sim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Sim</v>
      </c>
      <c r="H3747" s="8" t="str">
        <f>VLOOKUP(A3747,Planilha1!A:Y,23,FALSE)</f>
        <v>Sim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Não</v>
      </c>
      <c r="G3748" s="8" t="str">
        <f>VLOOKUP(A3748,Planilha1!A:Y,22,FALSE)</f>
        <v>Sim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Não</v>
      </c>
      <c r="G3750" s="8" t="str">
        <f>VLOOKUP(A3750,Planilha1!A:Y,22,FALSE)</f>
        <v>Sim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Sim</v>
      </c>
      <c r="H3761" s="8" t="str">
        <f>VLOOKUP(A3761,Planilha1!A:Y,23,FALSE)</f>
        <v>Sim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Não</v>
      </c>
      <c r="G3765" s="8" t="str">
        <f>VLOOKUP(A3765,Planilha1!A:Y,22,FALSE)</f>
        <v>Sim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Sim</v>
      </c>
      <c r="H3775" s="8" t="str">
        <f>VLOOKUP(A3775,Planilha1!A:Y,23,FALSE)</f>
        <v>Sim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Sim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Sim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Sim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Não</v>
      </c>
      <c r="G3783" s="8" t="str">
        <f>VLOOKUP(A3783,Planilha1!A:Y,22,FALSE)</f>
        <v>Sim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Não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Sim</v>
      </c>
      <c r="F3787" s="8" t="str">
        <f>VLOOKUP(A3787,Planilha1!A:Y,21,FALSE)</f>
        <v>Sim</v>
      </c>
      <c r="G3787" s="8" t="str">
        <f>VLOOKUP(A3787,Planilha1!A:Y,22,FALSE)</f>
        <v>Sim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Sim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Sim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Sim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Não</v>
      </c>
      <c r="G3801" s="8" t="str">
        <f>VLOOKUP(A3801,Planilha1!A:Y,22,FALSE)</f>
        <v>Sim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Sim</v>
      </c>
      <c r="H3826" s="8" t="str">
        <f>VLOOKUP(A3826,Planilha1!A:Y,23,FALSE)</f>
        <v>Sim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Sim</v>
      </c>
      <c r="H3831" s="8" t="str">
        <f>VLOOKUP(A3831,Planilha1!A:Y,23,FALSE)</f>
        <v>Sim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Sim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Não</v>
      </c>
      <c r="F3841" s="8" t="str">
        <f>VLOOKUP(A3841,Planilha1!A:Y,21,FALSE)</f>
        <v>Sim</v>
      </c>
      <c r="G3841" s="8" t="str">
        <f>VLOOKUP(A3841,Planilha1!A:Y,22,FALSE)</f>
        <v>Não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Sim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Não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Sim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Sim</v>
      </c>
      <c r="H3880" s="8" t="str">
        <f>VLOOKUP(A3880,Planilha1!A:Y,23,FALSE)</f>
        <v>Sim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Sim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Não</v>
      </c>
      <c r="H3889" s="8" t="str">
        <f>VLOOKUP(A3889,Planilha1!A:Y,23,FALSE)</f>
        <v>Sim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Sim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Sim</v>
      </c>
      <c r="H3906" s="8" t="str">
        <f>VLOOKUP(A3906,Planilha1!A:Y,23,FALSE)</f>
        <v>Sim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Sim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Não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Sim</v>
      </c>
      <c r="H3917" s="8" t="str">
        <f>VLOOKUP(A3917,Planilha1!A:Y,23,FALSE)</f>
        <v>Sim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Sim</v>
      </c>
      <c r="H3920" s="8" t="str">
        <f>VLOOKUP(A3920,Planilha1!A:Y,23,FALSE)</f>
        <v>Sim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Não</v>
      </c>
      <c r="H3923" s="8" t="str">
        <f>VLOOKUP(A3923,Planilha1!A:Y,23,FALSE)</f>
        <v>Sim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Sim</v>
      </c>
      <c r="H3940" s="8" t="str">
        <f>VLOOKUP(A3940,Planilha1!A:Y,23,FALSE)</f>
        <v>Sim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Não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Sim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Sim</v>
      </c>
      <c r="G3956" s="8" t="str">
        <f>VLOOKUP(A3956,Planilha1!A:Y,22,FALSE)</f>
        <v>Sim</v>
      </c>
      <c r="H3956" s="8" t="str">
        <f>VLOOKUP(A3956,Planilha1!A:Y,23,FALSE)</f>
        <v>Sim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Não</v>
      </c>
      <c r="H3958" s="8" t="str">
        <f>VLOOKUP(A3958,Planilha1!A:Y,23,FALSE)</f>
        <v>Sim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Sim</v>
      </c>
      <c r="H3972" s="8" t="str">
        <f>VLOOKUP(A3972,Planilha1!A:Y,23,FALSE)</f>
        <v>Sim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Sim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Sim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Sim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Não</v>
      </c>
      <c r="H4018" s="8" t="str">
        <f>VLOOKUP(A4018,Planilha1!A:Y,23,FALSE)</f>
        <v>Sim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Sim</v>
      </c>
      <c r="H4028" s="8" t="str">
        <f>VLOOKUP(A4028,Planilha1!A:Y,23,FALSE)</f>
        <v>Sim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Não</v>
      </c>
      <c r="G4031" s="8" t="str">
        <f>VLOOKUP(A4031,Planilha1!A:Y,22,FALSE)</f>
        <v>Sim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Sim</v>
      </c>
      <c r="H4037" s="8" t="str">
        <f>VLOOKUP(A4037,Planilha1!A:Y,23,FALSE)</f>
        <v>Sim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Sim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Sim</v>
      </c>
      <c r="H4042" s="8" t="str">
        <f>VLOOKUP(A4042,Planilha1!A:Y,23,FALSE)</f>
        <v>Sim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Sim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Sim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Não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Não</v>
      </c>
      <c r="H4068" s="8" t="str">
        <f>VLOOKUP(A4068,Planilha1!A:Y,23,FALSE)</f>
        <v>Sim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Não</v>
      </c>
      <c r="H4071" s="8" t="str">
        <f>VLOOKUP(A4071,Planilha1!A:Y,23,FALSE)</f>
        <v>Sim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Sim</v>
      </c>
      <c r="F4077" s="8" t="str">
        <f>VLOOKUP(A4077,Planilha1!A:Y,21,FALSE)</f>
        <v>Sim</v>
      </c>
      <c r="G4077" s="8" t="str">
        <f>VLOOKUP(A4077,Planilha1!A:Y,22,FALSE)</f>
        <v>Sim</v>
      </c>
      <c r="H4077" s="8" t="str">
        <f>VLOOKUP(A4077,Planilha1!A:Y,23,FALSE)</f>
        <v>Sim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Não</v>
      </c>
      <c r="H4091" s="8" t="str">
        <f>VLOOKUP(A4091,Planilha1!A:Y,23,FALSE)</f>
        <v>Sim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Sim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Sim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Sim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Sim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Sim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Não</v>
      </c>
      <c r="H4137" s="8" t="str">
        <f>VLOOKUP(A4137,Planilha1!A:Y,23,FALSE)</f>
        <v>Sim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Sim</v>
      </c>
      <c r="F4155" s="8" t="str">
        <f>VLOOKUP(A4155,Planilha1!A:Y,21,FALSE)</f>
        <v>Sim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Sim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Sim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Sim</v>
      </c>
      <c r="H4186" s="8" t="str">
        <f>VLOOKUP(A4186,Planilha1!A:Y,23,FALSE)</f>
        <v>Sim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Sim</v>
      </c>
      <c r="H4187" s="8" t="str">
        <f>VLOOKUP(A4187,Planilha1!A:Y,23,FALSE)</f>
        <v>Sim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Sim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Sim</v>
      </c>
      <c r="H4190" s="8" t="str">
        <f>VLOOKUP(A4190,Planilha1!A:Y,23,FALSE)</f>
        <v>Sim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Sim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Sim</v>
      </c>
      <c r="H4223" s="8" t="str">
        <f>VLOOKUP(A4223,Planilha1!A:Y,23,FALSE)</f>
        <v>Sim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Não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Sim</v>
      </c>
      <c r="H4240" s="8" t="str">
        <f>VLOOKUP(A4240,Planilha1!A:Y,23,FALSE)</f>
        <v>Sim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Sim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Sim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Sim</v>
      </c>
      <c r="F4276" s="8" t="str">
        <f>VLOOKUP(A4276,Planilha1!A:Y,21,FALSE)</f>
        <v>Sim</v>
      </c>
      <c r="G4276" s="8" t="str">
        <f>VLOOKUP(A4276,Planilha1!A:Y,22,FALSE)</f>
        <v>Sim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Sim</v>
      </c>
      <c r="F4283" s="8" t="str">
        <f>VLOOKUP(A4283,Planilha1!A:Y,21,FALSE)</f>
        <v>Sim</v>
      </c>
      <c r="G4283" s="8" t="str">
        <f>VLOOKUP(A4283,Planilha1!A:Y,22,FALSE)</f>
        <v>Sim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Sim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Não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Sim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Sim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Não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Sim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Sim</v>
      </c>
      <c r="F4334" s="8" t="str">
        <f>VLOOKUP(A4334,Planilha1!A:Y,21,FALSE)</f>
        <v>Sim</v>
      </c>
      <c r="G4334" s="8" t="str">
        <f>VLOOKUP(A4334,Planilha1!A:Y,22,FALSE)</f>
        <v>Sim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Sim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Sim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Sim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Sim</v>
      </c>
      <c r="H4350" s="8" t="str">
        <f>VLOOKUP(A4350,Planilha1!A:Y,23,FALSE)</f>
        <v>Sim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Sim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Não</v>
      </c>
      <c r="H4369" s="8" t="str">
        <f>VLOOKUP(A4369,Planilha1!A:Y,23,FALSE)</f>
        <v>Sim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Sim</v>
      </c>
      <c r="H4375" s="8" t="str">
        <f>VLOOKUP(A4375,Planilha1!A:Y,23,FALSE)</f>
        <v>Sim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Sim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50818</v>
      </c>
      <c r="C5" s="18">
        <f>IFERROR(VLOOKUP(A5,[1]Monitoramento_Base_somente_Said!$A:$J,6,FALSE),0)</f>
        <v>34195416</v>
      </c>
      <c r="D5" s="18">
        <f>IFERROR(VLOOKUP(A5,[1]Monitoramento_Base_somente_Said!$A:$J,7,FALSE),0)</f>
        <v>0</v>
      </c>
      <c r="E5" s="18">
        <f>IFERROR(VLOOKUP(A5,[1]Monitoramento_Base_somente_Said!$A:$J,8,FALSE),0)</f>
        <v>22892861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Sim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20504351</v>
      </c>
      <c r="D6" s="18">
        <f>IFERROR(VLOOKUP(A6,[1]Monitoramento_Base_somente_Said!$A:$J,7,FALSE),0)</f>
        <v>92728</v>
      </c>
      <c r="E6" s="18">
        <f>IFERROR(VLOOKUP(A6,[1]Monitoramento_Base_somente_Said!$A:$J,8,FALSE),0)</f>
        <v>12281512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Sim</v>
      </c>
      <c r="W6" s="18" t="str">
        <f t="shared" ref="W6:W69" si="4">IF(E6+K6+Q6&gt;0,"Sim","Não")</f>
        <v>Sim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28399</v>
      </c>
      <c r="C7" s="18">
        <f>IFERROR(VLOOKUP(A7,[1]Monitoramento_Base_somente_Said!$A:$J,6,FALSE),0)</f>
        <v>23227018</v>
      </c>
      <c r="D7" s="18">
        <f>IFERROR(VLOOKUP(A7,[1]Monitoramento_Base_somente_Said!$A:$J,7,FALSE),0)</f>
        <v>19875</v>
      </c>
      <c r="E7" s="18">
        <f>IFERROR(VLOOKUP(A7,[1]Monitoramento_Base_somente_Said!$A:$J,8,FALSE),0)</f>
        <v>16988910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177757</v>
      </c>
      <c r="C8" s="18">
        <f>IFERROR(VLOOKUP(A8,[1]Monitoramento_Base_somente_Said!$A:$J,6,FALSE),0)</f>
        <v>35939625</v>
      </c>
      <c r="D8" s="18">
        <f>IFERROR(VLOOKUP(A8,[1]Monitoramento_Base_somente_Said!$A:$J,7,FALSE),0)</f>
        <v>162520</v>
      </c>
      <c r="E8" s="18">
        <f>IFERROR(VLOOKUP(A8,[1]Monitoramento_Base_somente_Said!$A:$J,8,FALSE),0)</f>
        <v>21884552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10385</v>
      </c>
      <c r="D9" s="18">
        <f>IFERROR(VLOOKUP(A9,[1]Monitoramento_Base_somente_Said!$A:$J,7,FALSE),0)</f>
        <v>0</v>
      </c>
      <c r="E9" s="18">
        <f>IFERROR(VLOOKUP(A9,[1]Monitoramento_Base_somente_Said!$A:$J,8,FALSE),0)</f>
        <v>7370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160879560</v>
      </c>
      <c r="D10" s="18">
        <f>IFERROR(VLOOKUP(A10,[1]Monitoramento_Base_somente_Said!$A:$J,7,FALSE),0)</f>
        <v>94731</v>
      </c>
      <c r="E10" s="18">
        <f>IFERROR(VLOOKUP(A10,[1]Monitoramento_Base_somente_Said!$A:$J,8,FALSE),0)</f>
        <v>118911524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13766</v>
      </c>
      <c r="C13" s="18">
        <f>IFERROR(VLOOKUP(A13,[1]Monitoramento_Base_somente_Said!$A:$J,6,FALSE),0)</f>
        <v>94005186</v>
      </c>
      <c r="D13" s="18">
        <f>IFERROR(VLOOKUP(A13,[1]Monitoramento_Base_somente_Said!$A:$J,7,FALSE),0)</f>
        <v>258163</v>
      </c>
      <c r="E13" s="18">
        <f>IFERROR(VLOOKUP(A13,[1]Monitoramento_Base_somente_Said!$A:$J,8,FALSE),0)</f>
        <v>67489080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19863</v>
      </c>
      <c r="C14" s="18">
        <f>IFERROR(VLOOKUP(A14,[1]Monitoramento_Base_somente_Said!$A:$J,6,FALSE),0)</f>
        <v>184078671</v>
      </c>
      <c r="D14" s="18">
        <f>IFERROR(VLOOKUP(A14,[1]Monitoramento_Base_somente_Said!$A:$J,7,FALSE),0)</f>
        <v>1149642</v>
      </c>
      <c r="E14" s="18">
        <f>IFERROR(VLOOKUP(A14,[1]Monitoramento_Base_somente_Said!$A:$J,8,FALSE),0)</f>
        <v>120931652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Sim</v>
      </c>
      <c r="U14" s="18" t="str">
        <f t="shared" si="2"/>
        <v>Sim</v>
      </c>
      <c r="V14" s="18" t="str">
        <f t="shared" si="3"/>
        <v>Sim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57977</v>
      </c>
      <c r="C15" s="18">
        <f>IFERROR(VLOOKUP(A15,[1]Monitoramento_Base_somente_Said!$A:$J,6,FALSE),0)</f>
        <v>25535618</v>
      </c>
      <c r="D15" s="18">
        <f>IFERROR(VLOOKUP(A15,[1]Monitoramento_Base_somente_Said!$A:$J,7,FALSE),0)</f>
        <v>41908</v>
      </c>
      <c r="E15" s="18">
        <f>IFERROR(VLOOKUP(A15,[1]Monitoramento_Base_somente_Said!$A:$J,8,FALSE),0)</f>
        <v>15558635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204826</v>
      </c>
      <c r="C16" s="18">
        <f>IFERROR(VLOOKUP(A16,[1]Monitoramento_Base_somente_Said!$A:$J,6,FALSE),0)</f>
        <v>68987885</v>
      </c>
      <c r="D16" s="18">
        <f>IFERROR(VLOOKUP(A16,[1]Monitoramento_Base_somente_Said!$A:$J,7,FALSE),0)</f>
        <v>68596</v>
      </c>
      <c r="E16" s="18">
        <f>IFERROR(VLOOKUP(A16,[1]Monitoramento_Base_somente_Said!$A:$J,8,FALSE),0)</f>
        <v>45525483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49460</v>
      </c>
      <c r="C17" s="18">
        <f>IFERROR(VLOOKUP(A17,[1]Monitoramento_Base_somente_Said!$A:$J,6,FALSE),0)</f>
        <v>34556890</v>
      </c>
      <c r="D17" s="18">
        <f>IFERROR(VLOOKUP(A17,[1]Monitoramento_Base_somente_Said!$A:$J,7,FALSE),0)</f>
        <v>9177</v>
      </c>
      <c r="E17" s="18">
        <f>IFERROR(VLOOKUP(A17,[1]Monitoramento_Base_somente_Said!$A:$J,8,FALSE),0)</f>
        <v>23599586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27784</v>
      </c>
      <c r="C19" s="18">
        <f>IFERROR(VLOOKUP(A19,[1]Monitoramento_Base_somente_Said!$A:$J,6,FALSE),0)</f>
        <v>15247907771</v>
      </c>
      <c r="D19" s="18">
        <f>IFERROR(VLOOKUP(A19,[1]Monitoramento_Base_somente_Said!$A:$J,7,FALSE),0)</f>
        <v>7462</v>
      </c>
      <c r="E19" s="18">
        <f>IFERROR(VLOOKUP(A19,[1]Monitoramento_Base_somente_Said!$A:$J,8,FALSE),0)</f>
        <v>10822224826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1653102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27721378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19673236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255576</v>
      </c>
      <c r="C24" s="18">
        <f>IFERROR(VLOOKUP(A24,[1]Monitoramento_Base_somente_Said!$A:$J,6,FALSE),0)</f>
        <v>104763274</v>
      </c>
      <c r="D24" s="18">
        <f>IFERROR(VLOOKUP(A24,[1]Monitoramento_Base_somente_Said!$A:$J,7,FALSE),0)</f>
        <v>101130</v>
      </c>
      <c r="E24" s="18">
        <f>IFERROR(VLOOKUP(A24,[1]Monitoramento_Base_somente_Said!$A:$J,8,FALSE),0)</f>
        <v>66167514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6810</v>
      </c>
      <c r="C25" s="18">
        <f>IFERROR(VLOOKUP(A25,[1]Monitoramento_Base_somente_Said!$A:$J,6,FALSE),0)</f>
        <v>15468183</v>
      </c>
      <c r="D25" s="18">
        <f>IFERROR(VLOOKUP(A25,[1]Monitoramento_Base_somente_Said!$A:$J,7,FALSE),0)</f>
        <v>3366</v>
      </c>
      <c r="E25" s="18">
        <f>IFERROR(VLOOKUP(A25,[1]Monitoramento_Base_somente_Said!$A:$J,8,FALSE),0)</f>
        <v>11834353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48015466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34075492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233661</v>
      </c>
      <c r="C27" s="18">
        <f>IFERROR(VLOOKUP(A27,[1]Monitoramento_Base_somente_Said!$A:$J,6,FALSE),0)</f>
        <v>9705361</v>
      </c>
      <c r="D27" s="18">
        <f>IFERROR(VLOOKUP(A27,[1]Monitoramento_Base_somente_Said!$A:$J,7,FALSE),0)</f>
        <v>136000</v>
      </c>
      <c r="E27" s="18">
        <f>IFERROR(VLOOKUP(A27,[1]Monitoramento_Base_somente_Said!$A:$J,8,FALSE),0)</f>
        <v>6291930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128526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91212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3038822</v>
      </c>
      <c r="C29" s="18">
        <f>IFERROR(VLOOKUP(A29,[1]Monitoramento_Base_somente_Said!$A:$J,6,FALSE),0)</f>
        <v>435742466</v>
      </c>
      <c r="D29" s="18">
        <f>IFERROR(VLOOKUP(A29,[1]Monitoramento_Base_somente_Said!$A:$J,7,FALSE),0)</f>
        <v>1329794</v>
      </c>
      <c r="E29" s="18">
        <f>IFERROR(VLOOKUP(A29,[1]Monitoramento_Base_somente_Said!$A:$J,8,FALSE),0)</f>
        <v>361139124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520142</v>
      </c>
      <c r="C30" s="18">
        <f>IFERROR(VLOOKUP(A30,[1]Monitoramento_Base_somente_Said!$A:$J,6,FALSE),0)</f>
        <v>43637427</v>
      </c>
      <c r="D30" s="18">
        <f>IFERROR(VLOOKUP(A30,[1]Monitoramento_Base_somente_Said!$A:$J,7,FALSE),0)</f>
        <v>483901</v>
      </c>
      <c r="E30" s="18">
        <f>IFERROR(VLOOKUP(A30,[1]Monitoramento_Base_somente_Said!$A:$J,8,FALSE),0)</f>
        <v>42144968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16610668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11788216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36722</v>
      </c>
      <c r="C32" s="18">
        <f>IFERROR(VLOOKUP(A32,[1]Monitoramento_Base_somente_Said!$A:$J,6,FALSE),0)</f>
        <v>36171285</v>
      </c>
      <c r="D32" s="18">
        <f>IFERROR(VLOOKUP(A32,[1]Monitoramento_Base_somente_Said!$A:$J,7,FALSE),0)</f>
        <v>22162</v>
      </c>
      <c r="E32" s="18">
        <f>IFERROR(VLOOKUP(A32,[1]Monitoramento_Base_somente_Said!$A:$J,8,FALSE),0)</f>
        <v>29109485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240406</v>
      </c>
      <c r="C33" s="18">
        <f>IFERROR(VLOOKUP(A33,[1]Monitoramento_Base_somente_Said!$A:$J,6,FALSE),0)</f>
        <v>32985278</v>
      </c>
      <c r="D33" s="18">
        <f>IFERROR(VLOOKUP(A33,[1]Monitoramento_Base_somente_Said!$A:$J,7,FALSE),0)</f>
        <v>169890</v>
      </c>
      <c r="E33" s="18">
        <f>IFERROR(VLOOKUP(A33,[1]Monitoramento_Base_somente_Said!$A:$J,8,FALSE),0)</f>
        <v>24350218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164082</v>
      </c>
      <c r="C34" s="18">
        <f>IFERROR(VLOOKUP(A34,[1]Monitoramento_Base_somente_Said!$A:$J,6,FALSE),0)</f>
        <v>36450282</v>
      </c>
      <c r="D34" s="18">
        <f>IFERROR(VLOOKUP(A34,[1]Monitoramento_Base_somente_Said!$A:$J,7,FALSE),0)</f>
        <v>112519</v>
      </c>
      <c r="E34" s="18">
        <f>IFERROR(VLOOKUP(A34,[1]Monitoramento_Base_somente_Said!$A:$J,8,FALSE),0)</f>
        <v>29389794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1459252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1040751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76597</v>
      </c>
      <c r="C36" s="18">
        <f>IFERROR(VLOOKUP(A36,[1]Monitoramento_Base_somente_Said!$A:$J,6,FALSE),0)</f>
        <v>111435862</v>
      </c>
      <c r="D36" s="18">
        <f>IFERROR(VLOOKUP(A36,[1]Monitoramento_Base_somente_Said!$A:$J,7,FALSE),0)</f>
        <v>352115</v>
      </c>
      <c r="E36" s="18">
        <f>IFERROR(VLOOKUP(A36,[1]Monitoramento_Base_somente_Said!$A:$J,8,FALSE),0)</f>
        <v>78359505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80659</v>
      </c>
      <c r="C37" s="18">
        <f>IFERROR(VLOOKUP(A37,[1]Monitoramento_Base_somente_Said!$A:$J,6,FALSE),0)</f>
        <v>5812477</v>
      </c>
      <c r="D37" s="18">
        <f>IFERROR(VLOOKUP(A37,[1]Monitoramento_Base_somente_Said!$A:$J,7,FALSE),0)</f>
        <v>66470</v>
      </c>
      <c r="E37" s="18">
        <f>IFERROR(VLOOKUP(A37,[1]Monitoramento_Base_somente_Said!$A:$J,8,FALSE),0)</f>
        <v>3754278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92752</v>
      </c>
      <c r="C38" s="18">
        <f>IFERROR(VLOOKUP(A38,[1]Monitoramento_Base_somente_Said!$A:$J,6,FALSE),0)</f>
        <v>13464427</v>
      </c>
      <c r="D38" s="18">
        <f>IFERROR(VLOOKUP(A38,[1]Monitoramento_Base_somente_Said!$A:$J,7,FALSE),0)</f>
        <v>56209</v>
      </c>
      <c r="E38" s="18">
        <f>IFERROR(VLOOKUP(A38,[1]Monitoramento_Base_somente_Said!$A:$J,8,FALSE),0)</f>
        <v>12923594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118770</v>
      </c>
      <c r="C39" s="18">
        <f>IFERROR(VLOOKUP(A39,[1]Monitoramento_Base_somente_Said!$A:$J,6,FALSE),0)</f>
        <v>13198007</v>
      </c>
      <c r="D39" s="18">
        <f>IFERROR(VLOOKUP(A39,[1]Monitoramento_Base_somente_Said!$A:$J,7,FALSE),0)</f>
        <v>215747</v>
      </c>
      <c r="E39" s="18">
        <f>IFERROR(VLOOKUP(A39,[1]Monitoramento_Base_somente_Said!$A:$J,8,FALSE),0)</f>
        <v>14451496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169411</v>
      </c>
      <c r="C40" s="18">
        <f>IFERROR(VLOOKUP(A40,[1]Monitoramento_Base_somente_Said!$A:$J,6,FALSE),0)</f>
        <v>6927869</v>
      </c>
      <c r="D40" s="18">
        <f>IFERROR(VLOOKUP(A40,[1]Monitoramento_Base_somente_Said!$A:$J,7,FALSE),0)</f>
        <v>2156</v>
      </c>
      <c r="E40" s="18">
        <f>IFERROR(VLOOKUP(A40,[1]Monitoramento_Base_somente_Said!$A:$J,8,FALSE),0)</f>
        <v>2373884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Sim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782616</v>
      </c>
      <c r="C41" s="18">
        <f>IFERROR(VLOOKUP(A41,[1]Monitoramento_Base_somente_Said!$A:$J,6,FALSE),0)</f>
        <v>54318525</v>
      </c>
      <c r="D41" s="18">
        <f>IFERROR(VLOOKUP(A41,[1]Monitoramento_Base_somente_Said!$A:$J,7,FALSE),0)</f>
        <v>265131</v>
      </c>
      <c r="E41" s="18">
        <f>IFERROR(VLOOKUP(A41,[1]Monitoramento_Base_somente_Said!$A:$J,8,FALSE),0)</f>
        <v>43740769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8110</v>
      </c>
      <c r="C42" s="18">
        <f>IFERROR(VLOOKUP(A42,[1]Monitoramento_Base_somente_Said!$A:$J,6,FALSE),0)</f>
        <v>180235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115390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53545</v>
      </c>
      <c r="C43" s="18">
        <f>IFERROR(VLOOKUP(A43,[1]Monitoramento_Base_somente_Said!$A:$J,6,FALSE),0)</f>
        <v>19123361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13296932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Sim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2902747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2060014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20553467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15177390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171776</v>
      </c>
      <c r="C46" s="18">
        <f>IFERROR(VLOOKUP(A46,[1]Monitoramento_Base_somente_Said!$A:$J,6,FALSE),0)</f>
        <v>19607598</v>
      </c>
      <c r="D46" s="18">
        <f>IFERROR(VLOOKUP(A46,[1]Monitoramento_Base_somente_Said!$A:$J,7,FALSE),0)</f>
        <v>32800</v>
      </c>
      <c r="E46" s="18">
        <f>IFERROR(VLOOKUP(A46,[1]Monitoramento_Base_somente_Said!$A:$J,8,FALSE),0)</f>
        <v>13872350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9304526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6603212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14632</v>
      </c>
      <c r="D48" s="18">
        <f>IFERROR(VLOOKUP(A48,[1]Monitoramento_Base_somente_Said!$A:$J,7,FALSE),0)</f>
        <v>13624</v>
      </c>
      <c r="E48" s="18">
        <f>IFERROR(VLOOKUP(A48,[1]Monitoramento_Base_somente_Said!$A:$J,8,FALSE),0)</f>
        <v>11156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Sim</v>
      </c>
      <c r="W48" s="18" t="str">
        <f t="shared" si="4"/>
        <v>Sim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88851</v>
      </c>
      <c r="C49" s="18">
        <f>IFERROR(VLOOKUP(A49,[1]Monitoramento_Base_somente_Said!$A:$J,6,FALSE),0)</f>
        <v>9474710</v>
      </c>
      <c r="D49" s="18">
        <f>IFERROR(VLOOKUP(A49,[1]Monitoramento_Base_somente_Said!$A:$J,7,FALSE),0)</f>
        <v>8102</v>
      </c>
      <c r="E49" s="18">
        <f>IFERROR(VLOOKUP(A49,[1]Monitoramento_Base_somente_Said!$A:$J,8,FALSE),0)</f>
        <v>6174723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655439</v>
      </c>
      <c r="C50" s="18">
        <f>IFERROR(VLOOKUP(A50,[1]Monitoramento_Base_somente_Said!$A:$J,6,FALSE),0)</f>
        <v>82788622</v>
      </c>
      <c r="D50" s="18">
        <f>IFERROR(VLOOKUP(A50,[1]Monitoramento_Base_somente_Said!$A:$J,7,FALSE),0)</f>
        <v>468647</v>
      </c>
      <c r="E50" s="18">
        <f>IFERROR(VLOOKUP(A50,[1]Monitoramento_Base_somente_Said!$A:$J,8,FALSE),0)</f>
        <v>73379524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226719</v>
      </c>
      <c r="C51" s="18">
        <f>IFERROR(VLOOKUP(A51,[1]Monitoramento_Base_somente_Said!$A:$J,6,FALSE),0)</f>
        <v>130122943</v>
      </c>
      <c r="D51" s="18">
        <f>IFERROR(VLOOKUP(A51,[1]Monitoramento_Base_somente_Said!$A:$J,7,FALSE),0)</f>
        <v>277123</v>
      </c>
      <c r="E51" s="18">
        <f>IFERROR(VLOOKUP(A51,[1]Monitoramento_Base_somente_Said!$A:$J,8,FALSE),0)</f>
        <v>93044577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405706</v>
      </c>
      <c r="C52" s="18">
        <f>IFERROR(VLOOKUP(A52,[1]Monitoramento_Base_somente_Said!$A:$J,6,FALSE),0)</f>
        <v>34770461</v>
      </c>
      <c r="D52" s="18">
        <f>IFERROR(VLOOKUP(A52,[1]Monitoramento_Base_somente_Said!$A:$J,7,FALSE),0)</f>
        <v>183844</v>
      </c>
      <c r="E52" s="18">
        <f>IFERROR(VLOOKUP(A52,[1]Monitoramento_Base_somente_Said!$A:$J,8,FALSE),0)</f>
        <v>23303535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139721</v>
      </c>
      <c r="C53" s="18">
        <f>IFERROR(VLOOKUP(A53,[1]Monitoramento_Base_somente_Said!$A:$J,6,FALSE),0)</f>
        <v>44959078</v>
      </c>
      <c r="D53" s="18">
        <f>IFERROR(VLOOKUP(A53,[1]Monitoramento_Base_somente_Said!$A:$J,7,FALSE),0)</f>
        <v>123105</v>
      </c>
      <c r="E53" s="18">
        <f>IFERROR(VLOOKUP(A53,[1]Monitoramento_Base_somente_Said!$A:$J,8,FALSE),0)</f>
        <v>34403457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21980085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15598770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163879</v>
      </c>
      <c r="C55" s="18">
        <f>IFERROR(VLOOKUP(A55,[1]Monitoramento_Base_somente_Said!$A:$J,6,FALSE),0)</f>
        <v>17349027</v>
      </c>
      <c r="D55" s="18">
        <f>IFERROR(VLOOKUP(A55,[1]Monitoramento_Base_somente_Said!$A:$J,7,FALSE),0)</f>
        <v>55832</v>
      </c>
      <c r="E55" s="18">
        <f>IFERROR(VLOOKUP(A55,[1]Monitoramento_Base_somente_Said!$A:$J,8,FALSE),0)</f>
        <v>17648137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1439</v>
      </c>
      <c r="C56" s="18">
        <f>IFERROR(VLOOKUP(A56,[1]Monitoramento_Base_somente_Said!$A:$J,6,FALSE),0)</f>
        <v>5653949</v>
      </c>
      <c r="D56" s="18">
        <f>IFERROR(VLOOKUP(A56,[1]Monitoramento_Base_somente_Said!$A:$J,7,FALSE),0)</f>
        <v>7984</v>
      </c>
      <c r="E56" s="18">
        <f>IFERROR(VLOOKUP(A56,[1]Monitoramento_Base_somente_Said!$A:$J,8,FALSE),0)</f>
        <v>5464105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344131</v>
      </c>
      <c r="D57" s="18">
        <f>IFERROR(VLOOKUP(A57,[1]Monitoramento_Base_somente_Said!$A:$J,7,FALSE),0)</f>
        <v>3000</v>
      </c>
      <c r="E57" s="18">
        <f>IFERROR(VLOOKUP(A57,[1]Monitoramento_Base_somente_Said!$A:$J,8,FALSE),0)</f>
        <v>208222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Sim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189369</v>
      </c>
      <c r="C58" s="18">
        <f>IFERROR(VLOOKUP(A58,[1]Monitoramento_Base_somente_Said!$A:$J,6,FALSE),0)</f>
        <v>44316127</v>
      </c>
      <c r="D58" s="18">
        <f>IFERROR(VLOOKUP(A58,[1]Monitoramento_Base_somente_Said!$A:$J,7,FALSE),0)</f>
        <v>117554</v>
      </c>
      <c r="E58" s="18">
        <f>IFERROR(VLOOKUP(A58,[1]Monitoramento_Base_somente_Said!$A:$J,8,FALSE),0)</f>
        <v>33834098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5125</v>
      </c>
      <c r="C59" s="18">
        <f>IFERROR(VLOOKUP(A59,[1]Monitoramento_Base_somente_Said!$A:$J,6,FALSE),0)</f>
        <v>130198921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92350713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Sim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416186</v>
      </c>
      <c r="C60" s="18">
        <f>IFERROR(VLOOKUP(A60,[1]Monitoramento_Base_somente_Said!$A:$J,6,FALSE),0)</f>
        <v>72287662</v>
      </c>
      <c r="D60" s="18">
        <f>IFERROR(VLOOKUP(A60,[1]Monitoramento_Base_somente_Said!$A:$J,7,FALSE),0)</f>
        <v>274812</v>
      </c>
      <c r="E60" s="18">
        <f>IFERROR(VLOOKUP(A60,[1]Monitoramento_Base_somente_Said!$A:$J,8,FALSE),0)</f>
        <v>73267635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1200</v>
      </c>
      <c r="C61" s="18">
        <f>IFERROR(VLOOKUP(A61,[1]Monitoramento_Base_somente_Said!$A:$J,6,FALSE),0)</f>
        <v>202974277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163523090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115136</v>
      </c>
      <c r="C62" s="18">
        <f>IFERROR(VLOOKUP(A62,[1]Monitoramento_Base_somente_Said!$A:$J,6,FALSE),0)</f>
        <v>129758045</v>
      </c>
      <c r="D62" s="18">
        <f>IFERROR(VLOOKUP(A62,[1]Monitoramento_Base_somente_Said!$A:$J,7,FALSE),0)</f>
        <v>215907</v>
      </c>
      <c r="E62" s="18">
        <f>IFERROR(VLOOKUP(A62,[1]Monitoramento_Base_somente_Said!$A:$J,8,FALSE),0)</f>
        <v>94068405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22098</v>
      </c>
      <c r="C63" s="18">
        <f>IFERROR(VLOOKUP(A63,[1]Monitoramento_Base_somente_Said!$A:$J,6,FALSE),0)</f>
        <v>3784896</v>
      </c>
      <c r="D63" s="18">
        <f>IFERROR(VLOOKUP(A63,[1]Monitoramento_Base_somente_Said!$A:$J,7,FALSE),0)</f>
        <v>8780</v>
      </c>
      <c r="E63" s="18">
        <f>IFERROR(VLOOKUP(A63,[1]Monitoramento_Base_somente_Said!$A:$J,8,FALSE),0)</f>
        <v>2742301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3281846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2391752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84280</v>
      </c>
      <c r="C65" s="18">
        <f>IFERROR(VLOOKUP(A65,[1]Monitoramento_Base_somente_Said!$A:$J,6,FALSE),0)</f>
        <v>31018594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22359434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115519</v>
      </c>
      <c r="C66" s="18">
        <f>IFERROR(VLOOKUP(A66,[1]Monitoramento_Base_somente_Said!$A:$J,6,FALSE),0)</f>
        <v>14383371</v>
      </c>
      <c r="D66" s="18">
        <f>IFERROR(VLOOKUP(A66,[1]Monitoramento_Base_somente_Said!$A:$J,7,FALSE),0)</f>
        <v>51157</v>
      </c>
      <c r="E66" s="18">
        <f>IFERROR(VLOOKUP(A66,[1]Monitoramento_Base_somente_Said!$A:$J,8,FALSE),0)</f>
        <v>9570953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192786</v>
      </c>
      <c r="C67" s="18">
        <f>IFERROR(VLOOKUP(A67,[1]Monitoramento_Base_somente_Said!$A:$J,6,FALSE),0)</f>
        <v>15493338</v>
      </c>
      <c r="D67" s="18">
        <f>IFERROR(VLOOKUP(A67,[1]Monitoramento_Base_somente_Said!$A:$J,7,FALSE),0)</f>
        <v>155147</v>
      </c>
      <c r="E67" s="18">
        <f>IFERROR(VLOOKUP(A67,[1]Monitoramento_Base_somente_Said!$A:$J,8,FALSE),0)</f>
        <v>14996726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7524878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5340236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58682</v>
      </c>
      <c r="C69" s="18">
        <f>IFERROR(VLOOKUP(A69,[1]Monitoramento_Base_somente_Said!$A:$J,6,FALSE),0)</f>
        <v>9111748</v>
      </c>
      <c r="D69" s="18">
        <f>IFERROR(VLOOKUP(A69,[1]Monitoramento_Base_somente_Said!$A:$J,7,FALSE),0)</f>
        <v>76286</v>
      </c>
      <c r="E69" s="18">
        <f>IFERROR(VLOOKUP(A69,[1]Monitoramento_Base_somente_Said!$A:$J,8,FALSE),0)</f>
        <v>10554177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236685</v>
      </c>
      <c r="C70" s="18">
        <f>IFERROR(VLOOKUP(A70,[1]Monitoramento_Base_somente_Said!$A:$J,6,FALSE),0)</f>
        <v>20322046</v>
      </c>
      <c r="D70" s="18">
        <f>IFERROR(VLOOKUP(A70,[1]Monitoramento_Base_somente_Said!$A:$J,7,FALSE),0)</f>
        <v>118876</v>
      </c>
      <c r="E70" s="18">
        <f>IFERROR(VLOOKUP(A70,[1]Monitoramento_Base_somente_Said!$A:$J,8,FALSE),0)</f>
        <v>16752895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206685</v>
      </c>
      <c r="C71" s="18">
        <f>IFERROR(VLOOKUP(A71,[1]Monitoramento_Base_somente_Said!$A:$J,6,FALSE),0)</f>
        <v>20160747</v>
      </c>
      <c r="D71" s="18">
        <f>IFERROR(VLOOKUP(A71,[1]Monitoramento_Base_somente_Said!$A:$J,7,FALSE),0)</f>
        <v>111538</v>
      </c>
      <c r="E71" s="18">
        <f>IFERROR(VLOOKUP(A71,[1]Monitoramento_Base_somente_Said!$A:$J,8,FALSE),0)</f>
        <v>20579871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170971</v>
      </c>
      <c r="C72" s="18">
        <f>IFERROR(VLOOKUP(A72,[1]Monitoramento_Base_somente_Said!$A:$J,6,FALSE),0)</f>
        <v>36627144</v>
      </c>
      <c r="D72" s="18">
        <f>IFERROR(VLOOKUP(A72,[1]Monitoramento_Base_somente_Said!$A:$J,7,FALSE),0)</f>
        <v>148369</v>
      </c>
      <c r="E72" s="18">
        <f>IFERROR(VLOOKUP(A72,[1]Monitoramento_Base_somente_Said!$A:$J,8,FALSE),0)</f>
        <v>33662802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365168</v>
      </c>
      <c r="C73" s="18">
        <f>IFERROR(VLOOKUP(A73,[1]Monitoramento_Base_somente_Said!$A:$J,6,FALSE),0)</f>
        <v>95483053</v>
      </c>
      <c r="D73" s="18">
        <f>IFERROR(VLOOKUP(A73,[1]Monitoramento_Base_somente_Said!$A:$J,7,FALSE),0)</f>
        <v>23679</v>
      </c>
      <c r="E73" s="18">
        <f>IFERROR(VLOOKUP(A73,[1]Monitoramento_Base_somente_Said!$A:$J,8,FALSE),0)</f>
        <v>77693932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140593</v>
      </c>
      <c r="C74" s="18">
        <f>IFERROR(VLOOKUP(A74,[1]Monitoramento_Base_somente_Said!$A:$J,6,FALSE),0)</f>
        <v>55251602</v>
      </c>
      <c r="D74" s="18">
        <f>IFERROR(VLOOKUP(A74,[1]Monitoramento_Base_somente_Said!$A:$J,7,FALSE),0)</f>
        <v>1262673</v>
      </c>
      <c r="E74" s="18">
        <f>IFERROR(VLOOKUP(A74,[1]Monitoramento_Base_somente_Said!$A:$J,8,FALSE),0)</f>
        <v>22791304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5640140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4060616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469813</v>
      </c>
      <c r="C76" s="18">
        <f>IFERROR(VLOOKUP(A76,[1]Monitoramento_Base_somente_Said!$A:$J,6,FALSE),0)</f>
        <v>3073649113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2180191120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536901</v>
      </c>
      <c r="C77" s="18">
        <f>IFERROR(VLOOKUP(A77,[1]Monitoramento_Base_somente_Said!$A:$J,6,FALSE),0)</f>
        <v>80175546</v>
      </c>
      <c r="D77" s="18">
        <f>IFERROR(VLOOKUP(A77,[1]Monitoramento_Base_somente_Said!$A:$J,7,FALSE),0)</f>
        <v>805801</v>
      </c>
      <c r="E77" s="18">
        <f>IFERROR(VLOOKUP(A77,[1]Monitoramento_Base_somente_Said!$A:$J,8,FALSE),0)</f>
        <v>85761513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0</v>
      </c>
      <c r="C78" s="18">
        <f>IFERROR(VLOOKUP(A78,[1]Monitoramento_Base_somente_Said!$A:$J,6,FALSE),0)</f>
        <v>9172922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7798604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Não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274098</v>
      </c>
      <c r="C79" s="18">
        <f>IFERROR(VLOOKUP(A79,[1]Monitoramento_Base_somente_Said!$A:$J,6,FALSE),0)</f>
        <v>111428471</v>
      </c>
      <c r="D79" s="18">
        <f>IFERROR(VLOOKUP(A79,[1]Monitoramento_Base_somente_Said!$A:$J,7,FALSE),0)</f>
        <v>11346</v>
      </c>
      <c r="E79" s="18">
        <f>IFERROR(VLOOKUP(A79,[1]Monitoramento_Base_somente_Said!$A:$J,8,FALSE),0)</f>
        <v>75244591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153710</v>
      </c>
      <c r="C80" s="18">
        <f>IFERROR(VLOOKUP(A80,[1]Monitoramento_Base_somente_Said!$A:$J,6,FALSE),0)</f>
        <v>77074900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52125822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164952</v>
      </c>
      <c r="C81" s="18">
        <f>IFERROR(VLOOKUP(A81,[1]Monitoramento_Base_somente_Said!$A:$J,6,FALSE),0)</f>
        <v>17507042</v>
      </c>
      <c r="D81" s="18">
        <f>IFERROR(VLOOKUP(A81,[1]Monitoramento_Base_somente_Said!$A:$J,7,FALSE),0)</f>
        <v>86475</v>
      </c>
      <c r="E81" s="18">
        <f>IFERROR(VLOOKUP(A81,[1]Monitoramento_Base_somente_Said!$A:$J,8,FALSE),0)</f>
        <v>12242182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23528</v>
      </c>
      <c r="C82" s="18">
        <f>IFERROR(VLOOKUP(A82,[1]Monitoramento_Base_somente_Said!$A:$J,6,FALSE),0)</f>
        <v>9407431</v>
      </c>
      <c r="D82" s="18">
        <f>IFERROR(VLOOKUP(A82,[1]Monitoramento_Base_somente_Said!$A:$J,7,FALSE),0)</f>
        <v>19193</v>
      </c>
      <c r="E82" s="18">
        <f>IFERROR(VLOOKUP(A82,[1]Monitoramento_Base_somente_Said!$A:$J,8,FALSE),0)</f>
        <v>7705406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13557</v>
      </c>
      <c r="C83" s="18">
        <f>IFERROR(VLOOKUP(A83,[1]Monitoramento_Base_somente_Said!$A:$J,6,FALSE),0)</f>
        <v>5445533</v>
      </c>
      <c r="D83" s="18">
        <f>IFERROR(VLOOKUP(A83,[1]Monitoramento_Base_somente_Said!$A:$J,7,FALSE),0)</f>
        <v>4231</v>
      </c>
      <c r="E83" s="18">
        <f>IFERROR(VLOOKUP(A83,[1]Monitoramento_Base_somente_Said!$A:$J,8,FALSE),0)</f>
        <v>3480625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88516</v>
      </c>
      <c r="C84" s="18">
        <f>IFERROR(VLOOKUP(A84,[1]Monitoramento_Base_somente_Said!$A:$J,6,FALSE),0)</f>
        <v>5982887</v>
      </c>
      <c r="D84" s="18">
        <f>IFERROR(VLOOKUP(A84,[1]Monitoramento_Base_somente_Said!$A:$J,7,FALSE),0)</f>
        <v>28313</v>
      </c>
      <c r="E84" s="18">
        <f>IFERROR(VLOOKUP(A84,[1]Monitoramento_Base_somente_Said!$A:$J,8,FALSE),0)</f>
        <v>6797682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97985448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72923268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242690</v>
      </c>
      <c r="C86" s="18">
        <f>IFERROR(VLOOKUP(A86,[1]Monitoramento_Base_somente_Said!$A:$J,6,FALSE),0)</f>
        <v>84027524</v>
      </c>
      <c r="D86" s="18">
        <f>IFERROR(VLOOKUP(A86,[1]Monitoramento_Base_somente_Said!$A:$J,7,FALSE),0)</f>
        <v>104310</v>
      </c>
      <c r="E86" s="18">
        <f>IFERROR(VLOOKUP(A86,[1]Monitoramento_Base_somente_Said!$A:$J,8,FALSE),0)</f>
        <v>67851863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158208</v>
      </c>
      <c r="C87" s="18">
        <f>IFERROR(VLOOKUP(A87,[1]Monitoramento_Base_somente_Said!$A:$J,6,FALSE),0)</f>
        <v>41516735</v>
      </c>
      <c r="D87" s="18">
        <f>IFERROR(VLOOKUP(A87,[1]Monitoramento_Base_somente_Said!$A:$J,7,FALSE),0)</f>
        <v>10420</v>
      </c>
      <c r="E87" s="18">
        <f>IFERROR(VLOOKUP(A87,[1]Monitoramento_Base_somente_Said!$A:$J,8,FALSE),0)</f>
        <v>27915524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Sim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28332109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20106658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463426</v>
      </c>
      <c r="C89" s="18">
        <f>IFERROR(VLOOKUP(A89,[1]Monitoramento_Base_somente_Said!$A:$J,6,FALSE),0)</f>
        <v>21809182</v>
      </c>
      <c r="D89" s="18">
        <f>IFERROR(VLOOKUP(A89,[1]Monitoramento_Base_somente_Said!$A:$J,7,FALSE),0)</f>
        <v>41938</v>
      </c>
      <c r="E89" s="18">
        <f>IFERROR(VLOOKUP(A89,[1]Monitoramento_Base_somente_Said!$A:$J,8,FALSE),0)</f>
        <v>7303985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79080</v>
      </c>
      <c r="C90" s="18">
        <f>IFERROR(VLOOKUP(A90,[1]Monitoramento_Base_somente_Said!$A:$J,6,FALSE),0)</f>
        <v>6673246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5992675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Sim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1411771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1001902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1595256</v>
      </c>
      <c r="C92" s="18">
        <f>IFERROR(VLOOKUP(A92,[1]Monitoramento_Base_somente_Said!$A:$J,6,FALSE),0)</f>
        <v>124459058</v>
      </c>
      <c r="D92" s="18">
        <f>IFERROR(VLOOKUP(A92,[1]Monitoramento_Base_somente_Said!$A:$J,7,FALSE),0)</f>
        <v>464597</v>
      </c>
      <c r="E92" s="18">
        <f>IFERROR(VLOOKUP(A92,[1]Monitoramento_Base_somente_Said!$A:$J,8,FALSE),0)</f>
        <v>72813435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210653</v>
      </c>
      <c r="C93" s="18">
        <f>IFERROR(VLOOKUP(A93,[1]Monitoramento_Base_somente_Said!$A:$J,6,FALSE),0)</f>
        <v>69525640</v>
      </c>
      <c r="D93" s="18">
        <f>IFERROR(VLOOKUP(A93,[1]Monitoramento_Base_somente_Said!$A:$J,7,FALSE),0)</f>
        <v>485900</v>
      </c>
      <c r="E93" s="18">
        <f>IFERROR(VLOOKUP(A93,[1]Monitoramento_Base_somente_Said!$A:$J,8,FALSE),0)</f>
        <v>54912894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12883025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8818237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188012</v>
      </c>
      <c r="C95" s="18">
        <f>IFERROR(VLOOKUP(A95,[1]Monitoramento_Base_somente_Said!$A:$J,6,FALSE),0)</f>
        <v>29380681</v>
      </c>
      <c r="D95" s="18">
        <f>IFERROR(VLOOKUP(A95,[1]Monitoramento_Base_somente_Said!$A:$J,7,FALSE),0)</f>
        <v>174832</v>
      </c>
      <c r="E95" s="18">
        <f>IFERROR(VLOOKUP(A95,[1]Monitoramento_Base_somente_Said!$A:$J,8,FALSE),0)</f>
        <v>24853645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1157516872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821634484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3233</v>
      </c>
      <c r="C97" s="18">
        <f>IFERROR(VLOOKUP(A97,[1]Monitoramento_Base_somente_Said!$A:$J,6,FALSE),0)</f>
        <v>21598901</v>
      </c>
      <c r="D97" s="18">
        <f>IFERROR(VLOOKUP(A97,[1]Monitoramento_Base_somente_Said!$A:$J,7,FALSE),0)</f>
        <v>57155</v>
      </c>
      <c r="E97" s="18">
        <f>IFERROR(VLOOKUP(A97,[1]Monitoramento_Base_somente_Said!$A:$J,8,FALSE),0)</f>
        <v>15013200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1597861</v>
      </c>
      <c r="C98" s="18">
        <f>IFERROR(VLOOKUP(A98,[1]Monitoramento_Base_somente_Said!$A:$J,6,FALSE),0)</f>
        <v>189882637</v>
      </c>
      <c r="D98" s="18">
        <f>IFERROR(VLOOKUP(A98,[1]Monitoramento_Base_somente_Said!$A:$J,7,FALSE),0)</f>
        <v>1168951</v>
      </c>
      <c r="E98" s="18">
        <f>IFERROR(VLOOKUP(A98,[1]Monitoramento_Base_somente_Said!$A:$J,8,FALSE),0)</f>
        <v>142568611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56217</v>
      </c>
      <c r="C99" s="18">
        <f>IFERROR(VLOOKUP(A99,[1]Monitoramento_Base_somente_Said!$A:$J,6,FALSE),0)</f>
        <v>58219542</v>
      </c>
      <c r="D99" s="18">
        <f>IFERROR(VLOOKUP(A99,[1]Monitoramento_Base_somente_Said!$A:$J,7,FALSE),0)</f>
        <v>58730</v>
      </c>
      <c r="E99" s="18">
        <f>IFERROR(VLOOKUP(A99,[1]Monitoramento_Base_somente_Said!$A:$J,8,FALSE),0)</f>
        <v>50774661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3565</v>
      </c>
      <c r="C100" s="18">
        <f>IFERROR(VLOOKUP(A100,[1]Monitoramento_Base_somente_Said!$A:$J,6,FALSE),0)</f>
        <v>84736872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60126660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1573839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1131198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3683651</v>
      </c>
      <c r="D102" s="18">
        <f>IFERROR(VLOOKUP(A102,[1]Monitoramento_Base_somente_Said!$A:$J,7,FALSE),0)</f>
        <v>13570</v>
      </c>
      <c r="E102" s="18">
        <f>IFERROR(VLOOKUP(A102,[1]Monitoramento_Base_somente_Said!$A:$J,8,FALSE),0)</f>
        <v>2531832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Sim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155696</v>
      </c>
      <c r="C103" s="18">
        <f>IFERROR(VLOOKUP(A103,[1]Monitoramento_Base_somente_Said!$A:$J,6,FALSE),0)</f>
        <v>53282414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36011319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327480</v>
      </c>
      <c r="C104" s="18">
        <f>IFERROR(VLOOKUP(A104,[1]Monitoramento_Base_somente_Said!$A:$J,6,FALSE),0)</f>
        <v>26379134</v>
      </c>
      <c r="D104" s="18">
        <f>IFERROR(VLOOKUP(A104,[1]Monitoramento_Base_somente_Said!$A:$J,7,FALSE),0)</f>
        <v>327391</v>
      </c>
      <c r="E104" s="18">
        <f>IFERROR(VLOOKUP(A104,[1]Monitoramento_Base_somente_Said!$A:$J,8,FALSE),0)</f>
        <v>30616205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4780</v>
      </c>
      <c r="C105" s="18">
        <f>IFERROR(VLOOKUP(A105,[1]Monitoramento_Base_somente_Said!$A:$J,6,FALSE),0)</f>
        <v>28701208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20028730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266184</v>
      </c>
      <c r="C106" s="18">
        <f>IFERROR(VLOOKUP(A106,[1]Monitoramento_Base_somente_Said!$A:$J,6,FALSE),0)</f>
        <v>46042988</v>
      </c>
      <c r="D106" s="18">
        <f>IFERROR(VLOOKUP(A106,[1]Monitoramento_Base_somente_Said!$A:$J,7,FALSE),0)</f>
        <v>149113</v>
      </c>
      <c r="E106" s="18">
        <f>IFERROR(VLOOKUP(A106,[1]Monitoramento_Base_somente_Said!$A:$J,8,FALSE),0)</f>
        <v>41549823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273154</v>
      </c>
      <c r="C107" s="18">
        <f>IFERROR(VLOOKUP(A107,[1]Monitoramento_Base_somente_Said!$A:$J,6,FALSE),0)</f>
        <v>16460595</v>
      </c>
      <c r="D107" s="18">
        <f>IFERROR(VLOOKUP(A107,[1]Monitoramento_Base_somente_Said!$A:$J,7,FALSE),0)</f>
        <v>99898</v>
      </c>
      <c r="E107" s="18">
        <f>IFERROR(VLOOKUP(A107,[1]Monitoramento_Base_somente_Said!$A:$J,8,FALSE),0)</f>
        <v>17420846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2405810</v>
      </c>
      <c r="C108" s="18">
        <f>IFERROR(VLOOKUP(A108,[1]Monitoramento_Base_somente_Said!$A:$J,6,FALSE),0)</f>
        <v>2048694222</v>
      </c>
      <c r="D108" s="18">
        <f>IFERROR(VLOOKUP(A108,[1]Monitoramento_Base_somente_Said!$A:$J,7,FALSE),0)</f>
        <v>628530</v>
      </c>
      <c r="E108" s="18">
        <f>IFERROR(VLOOKUP(A108,[1]Monitoramento_Base_somente_Said!$A:$J,8,FALSE),0)</f>
        <v>1488611091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435221</v>
      </c>
      <c r="C109" s="18">
        <f>IFERROR(VLOOKUP(A109,[1]Monitoramento_Base_somente_Said!$A:$J,6,FALSE),0)</f>
        <v>16404108</v>
      </c>
      <c r="D109" s="18">
        <f>IFERROR(VLOOKUP(A109,[1]Monitoramento_Base_somente_Said!$A:$J,7,FALSE),0)</f>
        <v>27592</v>
      </c>
      <c r="E109" s="18">
        <f>IFERROR(VLOOKUP(A109,[1]Monitoramento_Base_somente_Said!$A:$J,8,FALSE),0)</f>
        <v>10340022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36177</v>
      </c>
      <c r="C110" s="18">
        <f>IFERROR(VLOOKUP(A110,[1]Monitoramento_Base_somente_Said!$A:$J,6,FALSE),0)</f>
        <v>39420979</v>
      </c>
      <c r="D110" s="18">
        <f>IFERROR(VLOOKUP(A110,[1]Monitoramento_Base_somente_Said!$A:$J,7,FALSE),0)</f>
        <v>10557</v>
      </c>
      <c r="E110" s="18">
        <f>IFERROR(VLOOKUP(A110,[1]Monitoramento_Base_somente_Said!$A:$J,8,FALSE),0)</f>
        <v>29613848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53752636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38147032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719159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38188</v>
      </c>
      <c r="C112" s="18">
        <f>IFERROR(VLOOKUP(A112,[1]Monitoramento_Base_somente_Said!$A:$J,6,FALSE),0)</f>
        <v>2921686</v>
      </c>
      <c r="D112" s="18">
        <f>IFERROR(VLOOKUP(A112,[1]Monitoramento_Base_somente_Said!$A:$J,7,FALSE),0)</f>
        <v>17879</v>
      </c>
      <c r="E112" s="18">
        <f>IFERROR(VLOOKUP(A112,[1]Monitoramento_Base_somente_Said!$A:$J,8,FALSE),0)</f>
        <v>3539610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62002</v>
      </c>
      <c r="C113" s="18">
        <f>IFERROR(VLOOKUP(A113,[1]Monitoramento_Base_somente_Said!$A:$J,6,FALSE),0)</f>
        <v>33102647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27921096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Sim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10017743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7109366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475602</v>
      </c>
      <c r="C115" s="18">
        <f>IFERROR(VLOOKUP(A115,[1]Monitoramento_Base_somente_Said!$A:$J,6,FALSE),0)</f>
        <v>43855756</v>
      </c>
      <c r="D115" s="18">
        <f>IFERROR(VLOOKUP(A115,[1]Monitoramento_Base_somente_Said!$A:$J,7,FALSE),0)</f>
        <v>107237</v>
      </c>
      <c r="E115" s="18">
        <f>IFERROR(VLOOKUP(A115,[1]Monitoramento_Base_somente_Said!$A:$J,8,FALSE),0)</f>
        <v>33603020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47394</v>
      </c>
      <c r="C116" s="18">
        <f>IFERROR(VLOOKUP(A116,[1]Monitoramento_Base_somente_Said!$A:$J,6,FALSE),0)</f>
        <v>15455587</v>
      </c>
      <c r="D116" s="18">
        <f>IFERROR(VLOOKUP(A116,[1]Monitoramento_Base_somente_Said!$A:$J,7,FALSE),0)</f>
        <v>61289</v>
      </c>
      <c r="E116" s="18">
        <f>IFERROR(VLOOKUP(A116,[1]Monitoramento_Base_somente_Said!$A:$J,8,FALSE),0)</f>
        <v>9560634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24662</v>
      </c>
      <c r="C117" s="18">
        <f>IFERROR(VLOOKUP(A117,[1]Monitoramento_Base_somente_Said!$A:$J,6,FALSE),0)</f>
        <v>15606622307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11075212390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21012</v>
      </c>
      <c r="Q117" s="18">
        <f>IFERROR(VLOOKUP(A117,[3]Sheet1!$A:$G,7,FALSE),0)</f>
        <v>271371</v>
      </c>
      <c r="R117" s="18">
        <f>IFERROR(VLOOKUP(A117,[3]Sheet1!$A:$H,8,FALSE),0)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0</v>
      </c>
      <c r="C118" s="18">
        <f>IFERROR(VLOOKUP(A118,[1]Monitoramento_Base_somente_Said!$A:$J,6,FALSE),0)</f>
        <v>24984357</v>
      </c>
      <c r="D118" s="18">
        <f>IFERROR(VLOOKUP(A118,[1]Monitoramento_Base_somente_Said!$A:$J,7,FALSE),0)</f>
        <v>7680</v>
      </c>
      <c r="E118" s="18">
        <f>IFERROR(VLOOKUP(A118,[1]Monitoramento_Base_somente_Said!$A:$J,8,FALSE),0)</f>
        <v>17869020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Sim</v>
      </c>
      <c r="V118" s="18" t="str">
        <f t="shared" si="9"/>
        <v>Sim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177435</v>
      </c>
      <c r="C119" s="18">
        <f>IFERROR(VLOOKUP(A119,[1]Monitoramento_Base_somente_Said!$A:$J,6,FALSE),0)</f>
        <v>37489504</v>
      </c>
      <c r="D119" s="18">
        <f>IFERROR(VLOOKUP(A119,[1]Monitoramento_Base_somente_Said!$A:$J,7,FALSE),0)</f>
        <v>13015</v>
      </c>
      <c r="E119" s="18">
        <f>IFERROR(VLOOKUP(A119,[1]Monitoramento_Base_somente_Said!$A:$J,8,FALSE),0)</f>
        <v>42046962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11397801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8088762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166915</v>
      </c>
      <c r="C121" s="18">
        <f>IFERROR(VLOOKUP(A121,[1]Monitoramento_Base_somente_Said!$A:$J,6,FALSE),0)</f>
        <v>18026440</v>
      </c>
      <c r="D121" s="18">
        <f>IFERROR(VLOOKUP(A121,[1]Monitoramento_Base_somente_Said!$A:$J,7,FALSE),0)</f>
        <v>72453</v>
      </c>
      <c r="E121" s="18">
        <f>IFERROR(VLOOKUP(A121,[1]Monitoramento_Base_somente_Said!$A:$J,8,FALSE),0)</f>
        <v>16410045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128687</v>
      </c>
      <c r="C122" s="18">
        <f>IFERROR(VLOOKUP(A122,[1]Monitoramento_Base_somente_Said!$A:$J,6,FALSE),0)</f>
        <v>34861883</v>
      </c>
      <c r="D122" s="18">
        <f>IFERROR(VLOOKUP(A122,[1]Monitoramento_Base_somente_Said!$A:$J,7,FALSE),0)</f>
        <v>37016</v>
      </c>
      <c r="E122" s="18">
        <f>IFERROR(VLOOKUP(A122,[1]Monitoramento_Base_somente_Said!$A:$J,8,FALSE),0)</f>
        <v>25947285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65796</v>
      </c>
      <c r="C123" s="18">
        <f>IFERROR(VLOOKUP(A123,[1]Monitoramento_Base_somente_Said!$A:$J,6,FALSE),0)</f>
        <v>71512739</v>
      </c>
      <c r="D123" s="18">
        <f>IFERROR(VLOOKUP(A123,[1]Monitoramento_Base_somente_Said!$A:$J,7,FALSE),0)</f>
        <v>9064</v>
      </c>
      <c r="E123" s="18">
        <f>IFERROR(VLOOKUP(A123,[1]Monitoramento_Base_somente_Said!$A:$J,8,FALSE),0)</f>
        <v>51059324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Sim</v>
      </c>
      <c r="W123" s="18" t="str">
        <f t="shared" si="10"/>
        <v>Sim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688973</v>
      </c>
      <c r="C124" s="18">
        <f>IFERROR(VLOOKUP(A124,[1]Monitoramento_Base_somente_Said!$A:$J,6,FALSE),0)</f>
        <v>129823763</v>
      </c>
      <c r="D124" s="18">
        <f>IFERROR(VLOOKUP(A124,[1]Monitoramento_Base_somente_Said!$A:$J,7,FALSE),0)</f>
        <v>787986</v>
      </c>
      <c r="E124" s="18">
        <f>IFERROR(VLOOKUP(A124,[1]Monitoramento_Base_somente_Said!$A:$J,8,FALSE),0)</f>
        <v>113248278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10769998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7643240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708956</v>
      </c>
      <c r="C126" s="18">
        <f>IFERROR(VLOOKUP(A126,[1]Monitoramento_Base_somente_Said!$A:$J,6,FALSE),0)</f>
        <v>102012514</v>
      </c>
      <c r="D126" s="18">
        <f>IFERROR(VLOOKUP(A126,[1]Monitoramento_Base_somente_Said!$A:$J,7,FALSE),0)</f>
        <v>496375</v>
      </c>
      <c r="E126" s="18">
        <f>IFERROR(VLOOKUP(A126,[1]Monitoramento_Base_somente_Said!$A:$J,8,FALSE),0)</f>
        <v>106218083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278124</v>
      </c>
      <c r="C127" s="18">
        <f>IFERROR(VLOOKUP(A127,[1]Monitoramento_Base_somente_Said!$A:$J,6,FALSE),0)</f>
        <v>15763710</v>
      </c>
      <c r="D127" s="18">
        <f>IFERROR(VLOOKUP(A127,[1]Monitoramento_Base_somente_Said!$A:$J,7,FALSE),0)</f>
        <v>126409</v>
      </c>
      <c r="E127" s="18">
        <f>IFERROR(VLOOKUP(A127,[1]Monitoramento_Base_somente_Said!$A:$J,8,FALSE),0)</f>
        <v>11854205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16271993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11547866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245465</v>
      </c>
      <c r="C132" s="18">
        <f>IFERROR(VLOOKUP(A132,[1]Monitoramento_Base_somente_Said!$A:$J,6,FALSE),0)</f>
        <v>30712888</v>
      </c>
      <c r="D132" s="18">
        <f>IFERROR(VLOOKUP(A132,[1]Monitoramento_Base_somente_Said!$A:$J,7,FALSE),0)</f>
        <v>112251</v>
      </c>
      <c r="E132" s="18">
        <f>IFERROR(VLOOKUP(A132,[1]Monitoramento_Base_somente_Said!$A:$J,8,FALSE),0)</f>
        <v>20968137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133330</v>
      </c>
      <c r="C133" s="18">
        <f>IFERROR(VLOOKUP(A133,[1]Monitoramento_Base_somente_Said!$A:$J,6,FALSE),0)</f>
        <v>12963911</v>
      </c>
      <c r="D133" s="18">
        <f>IFERROR(VLOOKUP(A133,[1]Monitoramento_Base_somente_Said!$A:$J,7,FALSE),0)</f>
        <v>80603</v>
      </c>
      <c r="E133" s="18">
        <f>IFERROR(VLOOKUP(A133,[1]Monitoramento_Base_somente_Said!$A:$J,8,FALSE),0)</f>
        <v>9792868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453976</v>
      </c>
      <c r="C134" s="18">
        <f>IFERROR(VLOOKUP(A134,[1]Monitoramento_Base_somente_Said!$A:$J,6,FALSE),0)</f>
        <v>24779993</v>
      </c>
      <c r="D134" s="18">
        <f>IFERROR(VLOOKUP(A134,[1]Monitoramento_Base_somente_Said!$A:$J,7,FALSE),0)</f>
        <v>62924</v>
      </c>
      <c r="E134" s="18">
        <f>IFERROR(VLOOKUP(A134,[1]Monitoramento_Base_somente_Said!$A:$J,8,FALSE),0)</f>
        <v>14297969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12186286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8648332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7437241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5278042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155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110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73411782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52098684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26824889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19037018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170199</v>
      </c>
      <c r="C149" s="18">
        <f>IFERROR(VLOOKUP(A149,[1]Monitoramento_Base_somente_Said!$A:$J,6,FALSE),0)</f>
        <v>40158723</v>
      </c>
      <c r="D149" s="18">
        <f>IFERROR(VLOOKUP(A149,[1]Monitoramento_Base_somente_Said!$A:$J,7,FALSE),0)</f>
        <v>227848</v>
      </c>
      <c r="E149" s="18">
        <f>IFERROR(VLOOKUP(A149,[1]Monitoramento_Base_somente_Said!$A:$J,8,FALSE),0)</f>
        <v>27711817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28643</v>
      </c>
      <c r="C152" s="18">
        <f>IFERROR(VLOOKUP(A152,[1]Monitoramento_Base_somente_Said!$A:$J,6,FALSE),0)</f>
        <v>14305855</v>
      </c>
      <c r="D152" s="18">
        <f>IFERROR(VLOOKUP(A152,[1]Monitoramento_Base_somente_Said!$A:$J,7,FALSE),0)</f>
        <v>20973</v>
      </c>
      <c r="E152" s="18">
        <f>IFERROR(VLOOKUP(A152,[1]Monitoramento_Base_somente_Said!$A:$J,8,FALSE),0)</f>
        <v>9980307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154878</v>
      </c>
      <c r="C153" s="18">
        <f>IFERROR(VLOOKUP(A153,[1]Monitoramento_Base_somente_Said!$A:$J,6,FALSE),0)</f>
        <v>17733890</v>
      </c>
      <c r="D153" s="18">
        <f>IFERROR(VLOOKUP(A153,[1]Monitoramento_Base_somente_Said!$A:$J,7,FALSE),0)</f>
        <v>101769</v>
      </c>
      <c r="E153" s="18">
        <f>IFERROR(VLOOKUP(A153,[1]Monitoramento_Base_somente_Said!$A:$J,8,FALSE),0)</f>
        <v>14888003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27866672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17961416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Sim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530039</v>
      </c>
      <c r="C155" s="18">
        <f>IFERROR(VLOOKUP(A155,[1]Monitoramento_Base_somente_Said!$A:$J,6,FALSE),0)</f>
        <v>82752744</v>
      </c>
      <c r="D155" s="18">
        <f>IFERROR(VLOOKUP(A155,[1]Monitoramento_Base_somente_Said!$A:$J,7,FALSE),0)</f>
        <v>35256</v>
      </c>
      <c r="E155" s="18">
        <f>IFERROR(VLOOKUP(A155,[1]Monitoramento_Base_somente_Said!$A:$J,8,FALSE),0)</f>
        <v>54228522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64236</v>
      </c>
      <c r="C158" s="18">
        <f>IFERROR(VLOOKUP(A158,[1]Monitoramento_Base_somente_Said!$A:$J,6,FALSE),0)</f>
        <v>17124200</v>
      </c>
      <c r="D158" s="18">
        <f>IFERROR(VLOOKUP(A158,[1]Monitoramento_Base_somente_Said!$A:$J,7,FALSE),0)</f>
        <v>35879</v>
      </c>
      <c r="E158" s="18">
        <f>IFERROR(VLOOKUP(A158,[1]Monitoramento_Base_somente_Said!$A:$J,8,FALSE),0)</f>
        <v>11255420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56784274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40605098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298419</v>
      </c>
      <c r="C165" s="18">
        <f>IFERROR(VLOOKUP(A165,[1]Monitoramento_Base_somente_Said!$A:$J,6,FALSE),0)</f>
        <v>69103008</v>
      </c>
      <c r="D165" s="18">
        <f>IFERROR(VLOOKUP(A165,[1]Monitoramento_Base_somente_Said!$A:$J,7,FALSE),0)</f>
        <v>16127</v>
      </c>
      <c r="E165" s="18">
        <f>IFERROR(VLOOKUP(A165,[1]Monitoramento_Base_somente_Said!$A:$J,8,FALSE),0)</f>
        <v>50080852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59427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42174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7485725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5312450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719691</v>
      </c>
      <c r="C170" s="18">
        <f>IFERROR(VLOOKUP(A170,[1]Monitoramento_Base_somente_Said!$A:$J,6,FALSE),0)</f>
        <v>68819737</v>
      </c>
      <c r="D170" s="18">
        <f>IFERROR(VLOOKUP(A170,[1]Monitoramento_Base_somente_Said!$A:$J,7,FALSE),0)</f>
        <v>92461</v>
      </c>
      <c r="E170" s="18">
        <f>IFERROR(VLOOKUP(A170,[1]Monitoramento_Base_somente_Said!$A:$J,8,FALSE),0)</f>
        <v>44430291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2575170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1827540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522009</v>
      </c>
      <c r="C174" s="18">
        <f>IFERROR(VLOOKUP(A174,[1]Monitoramento_Base_somente_Said!$A:$J,6,FALSE),0)</f>
        <v>50762316</v>
      </c>
      <c r="D174" s="18">
        <f>IFERROR(VLOOKUP(A174,[1]Monitoramento_Base_somente_Said!$A:$J,7,FALSE),0)</f>
        <v>424444</v>
      </c>
      <c r="E174" s="18">
        <f>IFERROR(VLOOKUP(A174,[1]Monitoramento_Base_somente_Said!$A:$J,8,FALSE),0)</f>
        <v>49272600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39765033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28220346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43117</v>
      </c>
      <c r="C179" s="18">
        <f>IFERROR(VLOOKUP(A179,[1]Monitoramento_Base_somente_Said!$A:$J,6,FALSE),0)</f>
        <v>27495579</v>
      </c>
      <c r="D179" s="18">
        <f>IFERROR(VLOOKUP(A179,[1]Monitoramento_Base_somente_Said!$A:$J,7,FALSE),0)</f>
        <v>13372</v>
      </c>
      <c r="E179" s="18">
        <f>IFERROR(VLOOKUP(A179,[1]Monitoramento_Base_somente_Said!$A:$J,8,FALSE),0)</f>
        <v>18623322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38514843</v>
      </c>
      <c r="C182" s="18">
        <f>IFERROR(VLOOKUP(A182,[1]Monitoramento_Base_somente_Said!$A:$J,6,FALSE),0)</f>
        <v>4520908845</v>
      </c>
      <c r="D182" s="18">
        <f>IFERROR(VLOOKUP(A182,[1]Monitoramento_Base_somente_Said!$A:$J,7,FALSE),0)</f>
        <v>561942</v>
      </c>
      <c r="E182" s="18">
        <f>IFERROR(VLOOKUP(A182,[1]Monitoramento_Base_somente_Said!$A:$J,8,FALSE),0)</f>
        <v>2695021185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22423230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15913260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220468</v>
      </c>
      <c r="C184" s="18">
        <f>IFERROR(VLOOKUP(A184,[1]Monitoramento_Base_somente_Said!$A:$J,6,FALSE),0)</f>
        <v>112965090</v>
      </c>
      <c r="D184" s="18">
        <f>IFERROR(VLOOKUP(A184,[1]Monitoramento_Base_somente_Said!$A:$J,7,FALSE),0)</f>
        <v>33711</v>
      </c>
      <c r="E184" s="18">
        <f>IFERROR(VLOOKUP(A184,[1]Monitoramento_Base_somente_Said!$A:$J,8,FALSE),0)</f>
        <v>78757190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26032591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18474742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0</v>
      </c>
      <c r="C188" s="18">
        <f>IFERROR(VLOOKUP(A188,[1]Monitoramento_Base_somente_Said!$A:$J,6,FALSE),0)</f>
        <v>10509</v>
      </c>
      <c r="D188" s="18">
        <f>IFERROR(VLOOKUP(A188,[1]Monitoramento_Base_somente_Said!$A:$J,7,FALSE),0)</f>
        <v>4429</v>
      </c>
      <c r="E188" s="18">
        <f>IFERROR(VLOOKUP(A188,[1]Monitoramento_Base_somente_Said!$A:$J,8,FALSE),0)</f>
        <v>500947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Sim</v>
      </c>
      <c r="V188" s="18" t="str">
        <f t="shared" si="15"/>
        <v>Sim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932</v>
      </c>
      <c r="C190" s="18">
        <f>IFERROR(VLOOKUP(A190,[1]Monitoramento_Base_somente_Said!$A:$J,6,FALSE),0)</f>
        <v>30493661</v>
      </c>
      <c r="D190" s="18">
        <f>IFERROR(VLOOKUP(A190,[1]Monitoramento_Base_somente_Said!$A:$J,7,FALSE),0)</f>
        <v>2401</v>
      </c>
      <c r="E190" s="18">
        <f>IFERROR(VLOOKUP(A190,[1]Monitoramento_Base_somente_Said!$A:$J,8,FALSE),0)</f>
        <v>21144818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42732603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35166168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7088708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5030696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9219</v>
      </c>
      <c r="C194" s="18">
        <f>IFERROR(VLOOKUP(A194,[1]Monitoramento_Base_somente_Said!$A:$J,6,FALSE),0)</f>
        <v>3221379</v>
      </c>
      <c r="D194" s="18">
        <f>IFERROR(VLOOKUP(A194,[1]Monitoramento_Base_somente_Said!$A:$J,7,FALSE),0)</f>
        <v>1823</v>
      </c>
      <c r="E194" s="18">
        <f>IFERROR(VLOOKUP(A194,[1]Monitoramento_Base_somente_Said!$A:$J,8,FALSE),0)</f>
        <v>2040867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35569</v>
      </c>
      <c r="C196" s="18">
        <f>IFERROR(VLOOKUP(A196,[1]Monitoramento_Base_somente_Said!$A:$J,6,FALSE),0)</f>
        <v>40093572</v>
      </c>
      <c r="D196" s="18">
        <f>IFERROR(VLOOKUP(A196,[1]Monitoramento_Base_somente_Said!$A:$J,7,FALSE),0)</f>
        <v>185930</v>
      </c>
      <c r="E196" s="18">
        <f>IFERROR(VLOOKUP(A196,[1]Monitoramento_Base_somente_Said!$A:$J,8,FALSE),0)</f>
        <v>27257058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Sim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589332</v>
      </c>
      <c r="C199" s="18">
        <f>IFERROR(VLOOKUP(A199,[1]Monitoramento_Base_somente_Said!$A:$J,6,FALSE),0)</f>
        <v>71922264</v>
      </c>
      <c r="D199" s="18">
        <f>IFERROR(VLOOKUP(A199,[1]Monitoramento_Base_somente_Said!$A:$J,7,FALSE),0)</f>
        <v>261535</v>
      </c>
      <c r="E199" s="18">
        <f>IFERROR(VLOOKUP(A199,[1]Monitoramento_Base_somente_Said!$A:$J,8,FALSE),0)</f>
        <v>45648831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7779171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5520702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8064929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5723498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559</v>
      </c>
      <c r="C202" s="18">
        <f>IFERROR(VLOOKUP(A202,[1]Monitoramento_Base_somente_Said!$A:$J,6,FALSE),0)</f>
        <v>7760360</v>
      </c>
      <c r="D202" s="18">
        <f>IFERROR(VLOOKUP(A202,[1]Monitoramento_Base_somente_Said!$A:$J,7,FALSE),0)</f>
        <v>109995</v>
      </c>
      <c r="E202" s="18">
        <f>IFERROR(VLOOKUP(A202,[1]Monitoramento_Base_somente_Said!$A:$J,8,FALSE),0)</f>
        <v>5895398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9398792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7234788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2284</v>
      </c>
      <c r="C204" s="18">
        <f>IFERROR(VLOOKUP(A204,[1]Monitoramento_Base_somente_Said!$A:$J,6,FALSE),0)</f>
        <v>10573123</v>
      </c>
      <c r="D204" s="18">
        <f>IFERROR(VLOOKUP(A204,[1]Monitoramento_Base_somente_Said!$A:$J,7,FALSE),0)</f>
        <v>720</v>
      </c>
      <c r="E204" s="18">
        <f>IFERROR(VLOOKUP(A204,[1]Monitoramento_Base_somente_Said!$A:$J,8,FALSE),0)</f>
        <v>7223016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286408597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203257714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96760</v>
      </c>
      <c r="C206" s="18">
        <f>IFERROR(VLOOKUP(A206,[1]Monitoramento_Base_somente_Said!$A:$J,6,FALSE),0)</f>
        <v>18982364</v>
      </c>
      <c r="D206" s="18">
        <f>IFERROR(VLOOKUP(A206,[1]Monitoramento_Base_somente_Said!$A:$J,7,FALSE),0)</f>
        <v>286917</v>
      </c>
      <c r="E206" s="18">
        <f>IFERROR(VLOOKUP(A206,[1]Monitoramento_Base_somente_Said!$A:$J,8,FALSE),0)</f>
        <v>15891122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46382107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32916334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24147</v>
      </c>
      <c r="C208" s="18">
        <f>IFERROR(VLOOKUP(A208,[1]Monitoramento_Base_somente_Said!$A:$J,6,FALSE),0)</f>
        <v>18126840</v>
      </c>
      <c r="D208" s="18">
        <f>IFERROR(VLOOKUP(A208,[1]Monitoramento_Base_somente_Said!$A:$J,7,FALSE),0)</f>
        <v>1900</v>
      </c>
      <c r="E208" s="18">
        <f>IFERROR(VLOOKUP(A208,[1]Monitoramento_Base_somente_Said!$A:$J,8,FALSE),0)</f>
        <v>12175073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0</v>
      </c>
      <c r="C209" s="18">
        <f>IFERROR(VLOOKUP(A209,[1]Monitoramento_Base_somente_Said!$A:$J,6,FALSE),0)</f>
        <v>268460708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191938662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Não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32631</v>
      </c>
      <c r="C211" s="18">
        <f>IFERROR(VLOOKUP(A211,[1]Monitoramento_Base_somente_Said!$A:$J,6,FALSE),0)</f>
        <v>1803580</v>
      </c>
      <c r="D211" s="18">
        <f>IFERROR(VLOOKUP(A211,[1]Monitoramento_Base_somente_Said!$A:$J,7,FALSE),0)</f>
        <v>15166</v>
      </c>
      <c r="E211" s="18">
        <f>IFERROR(VLOOKUP(A211,[1]Monitoramento_Base_somente_Said!$A:$J,8,FALSE),0)</f>
        <v>1119805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888770</v>
      </c>
      <c r="C212" s="18">
        <f>IFERROR(VLOOKUP(A212,[1]Monitoramento_Base_somente_Said!$A:$J,6,FALSE),0)</f>
        <v>46567932</v>
      </c>
      <c r="D212" s="18">
        <f>IFERROR(VLOOKUP(A212,[1]Monitoramento_Base_somente_Said!$A:$J,7,FALSE),0)</f>
        <v>211825</v>
      </c>
      <c r="E212" s="18">
        <f>IFERROR(VLOOKUP(A212,[1]Monitoramento_Base_somente_Said!$A:$J,8,FALSE),0)</f>
        <v>23161542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444028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230083</v>
      </c>
      <c r="C213" s="18">
        <f>IFERROR(VLOOKUP(A213,[1]Monitoramento_Base_somente_Said!$A:$J,6,FALSE),0)</f>
        <v>104483966</v>
      </c>
      <c r="D213" s="18">
        <f>IFERROR(VLOOKUP(A213,[1]Monitoramento_Base_somente_Said!$A:$J,7,FALSE),0)</f>
        <v>192292</v>
      </c>
      <c r="E213" s="18">
        <f>IFERROR(VLOOKUP(A213,[1]Monitoramento_Base_somente_Said!$A:$J,8,FALSE),0)</f>
        <v>71669642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28727595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20202222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308069</v>
      </c>
      <c r="C215" s="18">
        <f>IFERROR(VLOOKUP(A215,[1]Monitoramento_Base_somente_Said!$A:$J,6,FALSE),0)</f>
        <v>117638994</v>
      </c>
      <c r="D215" s="18">
        <f>IFERROR(VLOOKUP(A215,[1]Monitoramento_Base_somente_Said!$A:$J,7,FALSE),0)</f>
        <v>208131</v>
      </c>
      <c r="E215" s="18">
        <f>IFERROR(VLOOKUP(A215,[1]Monitoramento_Base_somente_Said!$A:$J,8,FALSE),0)</f>
        <v>86998958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97283636</v>
      </c>
      <c r="D216" s="18">
        <f>IFERROR(VLOOKUP(A216,[1]Monitoramento_Base_somente_Said!$A:$J,7,FALSE),0)</f>
        <v>98114</v>
      </c>
      <c r="E216" s="18">
        <f>IFERROR(VLOOKUP(A216,[1]Monitoramento_Base_somente_Said!$A:$J,8,FALSE),0)</f>
        <v>71714390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Sim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857163</v>
      </c>
      <c r="C217" s="18">
        <f>IFERROR(VLOOKUP(A217,[1]Monitoramento_Base_somente_Said!$A:$J,6,FALSE),0)</f>
        <v>24271490</v>
      </c>
      <c r="D217" s="18">
        <f>IFERROR(VLOOKUP(A217,[1]Monitoramento_Base_somente_Said!$A:$J,7,FALSE),0)</f>
        <v>23995</v>
      </c>
      <c r="E217" s="18">
        <f>IFERROR(VLOOKUP(A217,[1]Monitoramento_Base_somente_Said!$A:$J,8,FALSE),0)</f>
        <v>10910078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40691</v>
      </c>
      <c r="C218" s="18">
        <f>IFERROR(VLOOKUP(A218,[1]Monitoramento_Base_somente_Said!$A:$J,6,FALSE),0)</f>
        <v>15774357</v>
      </c>
      <c r="D218" s="18">
        <f>IFERROR(VLOOKUP(A218,[1]Monitoramento_Base_somente_Said!$A:$J,7,FALSE),0)</f>
        <v>18538</v>
      </c>
      <c r="E218" s="18">
        <f>IFERROR(VLOOKUP(A218,[1]Monitoramento_Base_somente_Said!$A:$J,8,FALSE),0)</f>
        <v>12115982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35503</v>
      </c>
      <c r="C219" s="18">
        <f>IFERROR(VLOOKUP(A219,[1]Monitoramento_Base_somente_Said!$A:$J,6,FALSE),0)</f>
        <v>141782052</v>
      </c>
      <c r="D219" s="18">
        <f>IFERROR(VLOOKUP(A219,[1]Monitoramento_Base_somente_Said!$A:$J,7,FALSE),0)</f>
        <v>1440</v>
      </c>
      <c r="E219" s="18">
        <f>IFERROR(VLOOKUP(A219,[1]Monitoramento_Base_somente_Said!$A:$J,8,FALSE),0)</f>
        <v>102548706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Sim</v>
      </c>
      <c r="W219" s="18" t="str">
        <f t="shared" si="22"/>
        <v>Sim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13040088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9254256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70199</v>
      </c>
      <c r="C222" s="18">
        <f>IFERROR(VLOOKUP(A222,[1]Monitoramento_Base_somente_Said!$A:$J,6,FALSE),0)</f>
        <v>17220395</v>
      </c>
      <c r="D222" s="18">
        <f>IFERROR(VLOOKUP(A222,[1]Monitoramento_Base_somente_Said!$A:$J,7,FALSE),0)</f>
        <v>24564</v>
      </c>
      <c r="E222" s="18">
        <f>IFERROR(VLOOKUP(A222,[1]Monitoramento_Base_somente_Said!$A:$J,8,FALSE),0)</f>
        <v>12756046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180420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128040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1868432</v>
      </c>
      <c r="D224" s="18">
        <f>IFERROR(VLOOKUP(A224,[1]Monitoramento_Base_somente_Said!$A:$J,7,FALSE),0)</f>
        <v>3003</v>
      </c>
      <c r="E224" s="18">
        <f>IFERROR(VLOOKUP(A224,[1]Monitoramento_Base_somente_Said!$A:$J,8,FALSE),0)</f>
        <v>1427969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15232</v>
      </c>
      <c r="C225" s="18">
        <f>IFERROR(VLOOKUP(A225,[1]Monitoramento_Base_somente_Said!$A:$J,6,FALSE),0)</f>
        <v>7160334</v>
      </c>
      <c r="D225" s="18">
        <f>IFERROR(VLOOKUP(A225,[1]Monitoramento_Base_somente_Said!$A:$J,7,FALSE),0)</f>
        <v>1556</v>
      </c>
      <c r="E225" s="18">
        <f>IFERROR(VLOOKUP(A225,[1]Monitoramento_Base_somente_Said!$A:$J,8,FALSE),0)</f>
        <v>9277306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48869981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34681922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7200587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5110094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29387</v>
      </c>
      <c r="C229" s="18">
        <f>IFERROR(VLOOKUP(A229,[1]Monitoramento_Base_somente_Said!$A:$J,6,FALSE),0)</f>
        <v>28151295</v>
      </c>
      <c r="D229" s="18">
        <f>IFERROR(VLOOKUP(A229,[1]Monitoramento_Base_somente_Said!$A:$J,7,FALSE),0)</f>
        <v>26697</v>
      </c>
      <c r="E229" s="18">
        <f>IFERROR(VLOOKUP(A229,[1]Monitoramento_Base_somente_Said!$A:$J,8,FALSE),0)</f>
        <v>19375175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9792676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6857648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43876904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31138448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1872121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1328602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60302006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42794972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58695918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44621856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82702778</v>
      </c>
      <c r="D235" s="18">
        <f>IFERROR(VLOOKUP(A235,[1]Monitoramento_Base_somente_Said!$A:$J,7,FALSE),0)</f>
        <v>0</v>
      </c>
      <c r="E235" s="18">
        <f>IFERROR(VLOOKUP(A235,[1]Monitoramento_Base_somente_Said!$A:$J,8,FALSE),0)</f>
        <v>67268896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Não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68993</v>
      </c>
      <c r="C236" s="18">
        <f>IFERROR(VLOOKUP(A236,[1]Monitoramento_Base_somente_Said!$A:$J,6,FALSE),0)</f>
        <v>13665598</v>
      </c>
      <c r="D236" s="18">
        <f>IFERROR(VLOOKUP(A236,[1]Monitoramento_Base_somente_Said!$A:$J,7,FALSE),0)</f>
        <v>78683</v>
      </c>
      <c r="E236" s="18">
        <f>IFERROR(VLOOKUP(A236,[1]Monitoramento_Base_somente_Said!$A:$J,8,FALSE),0)</f>
        <v>10808992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470308</v>
      </c>
      <c r="C237" s="18">
        <f>IFERROR(VLOOKUP(A237,[1]Monitoramento_Base_somente_Said!$A:$J,6,FALSE),0)</f>
        <v>59348949</v>
      </c>
      <c r="D237" s="18">
        <f>IFERROR(VLOOKUP(A237,[1]Monitoramento_Base_somente_Said!$A:$J,7,FALSE),0)</f>
        <v>305814</v>
      </c>
      <c r="E237" s="18">
        <f>IFERROR(VLOOKUP(A237,[1]Monitoramento_Base_somente_Said!$A:$J,8,FALSE),0)</f>
        <v>37981853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120681</v>
      </c>
      <c r="C238" s="18">
        <f>IFERROR(VLOOKUP(A238,[1]Monitoramento_Base_somente_Said!$A:$J,6,FALSE),0)</f>
        <v>947686627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673200730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120</v>
      </c>
      <c r="C239" s="18">
        <f>IFERROR(VLOOKUP(A239,[1]Monitoramento_Base_somente_Said!$A:$J,6,FALSE),0)</f>
        <v>23183911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16714648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1855660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1316920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38392410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27982644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4974022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8005215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951</v>
      </c>
      <c r="C244" s="18">
        <f>IFERROR(VLOOKUP(A244,[1]Monitoramento_Base_somente_Said!$A:$J,6,FALSE),0)</f>
        <v>46756517</v>
      </c>
      <c r="D244" s="18">
        <f>IFERROR(VLOOKUP(A244,[1]Monitoramento_Base_somente_Said!$A:$J,7,FALSE),0)</f>
        <v>882</v>
      </c>
      <c r="E244" s="18">
        <f>IFERROR(VLOOKUP(A244,[1]Monitoramento_Base_somente_Said!$A:$J,8,FALSE),0)</f>
        <v>36792935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6200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4400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1100</v>
      </c>
      <c r="C246" s="18">
        <f>IFERROR(VLOOKUP(A246,[1]Monitoramento_Base_somente_Said!$A:$J,6,FALSE),0)</f>
        <v>42695299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30259362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10529894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7472828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712024</v>
      </c>
      <c r="C248" s="18">
        <f>IFERROR(VLOOKUP(A248,[1]Monitoramento_Base_somente_Said!$A:$J,6,FALSE),0)</f>
        <v>25814098</v>
      </c>
      <c r="D248" s="18">
        <f>IFERROR(VLOOKUP(A248,[1]Monitoramento_Base_somente_Said!$A:$J,7,FALSE),0)</f>
        <v>60986</v>
      </c>
      <c r="E248" s="18">
        <f>IFERROR(VLOOKUP(A248,[1]Monitoramento_Base_somente_Said!$A:$J,8,FALSE),0)</f>
        <v>12350696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Sim</v>
      </c>
      <c r="W248" s="18" t="str">
        <f t="shared" si="22"/>
        <v>Sim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22526</v>
      </c>
      <c r="C249" s="18">
        <f>IFERROR(VLOOKUP(A249,[1]Monitoramento_Base_somente_Said!$A:$J,6,FALSE),0)</f>
        <v>6026213</v>
      </c>
      <c r="D249" s="18">
        <f>IFERROR(VLOOKUP(A249,[1]Monitoramento_Base_somente_Said!$A:$J,7,FALSE),0)</f>
        <v>4826</v>
      </c>
      <c r="E249" s="18">
        <f>IFERROR(VLOOKUP(A249,[1]Monitoramento_Base_somente_Said!$A:$J,8,FALSE),0)</f>
        <v>4388204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Sim</v>
      </c>
      <c r="W249" s="18" t="str">
        <f t="shared" si="22"/>
        <v>Sim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51086</v>
      </c>
      <c r="C250" s="18">
        <f>IFERROR(VLOOKUP(A250,[1]Monitoramento_Base_somente_Said!$A:$J,6,FALSE),0)</f>
        <v>15688607</v>
      </c>
      <c r="D250" s="18">
        <f>IFERROR(VLOOKUP(A250,[1]Monitoramento_Base_somente_Said!$A:$J,7,FALSE),0)</f>
        <v>35720</v>
      </c>
      <c r="E250" s="18">
        <f>IFERROR(VLOOKUP(A250,[1]Monitoramento_Base_somente_Said!$A:$J,8,FALSE),0)</f>
        <v>11333248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27045</v>
      </c>
      <c r="C251" s="18">
        <f>IFERROR(VLOOKUP(A251,[1]Monitoramento_Base_somente_Said!$A:$J,6,FALSE),0)</f>
        <v>7287220</v>
      </c>
      <c r="D251" s="18">
        <f>IFERROR(VLOOKUP(A251,[1]Monitoramento_Base_somente_Said!$A:$J,7,FALSE),0)</f>
        <v>10322</v>
      </c>
      <c r="E251" s="18">
        <f>IFERROR(VLOOKUP(A251,[1]Monitoramento_Base_somente_Said!$A:$J,8,FALSE),0)</f>
        <v>3534959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78756</v>
      </c>
      <c r="C253" s="18">
        <f>IFERROR(VLOOKUP(A253,[1]Monitoramento_Base_somente_Said!$A:$J,6,FALSE),0)</f>
        <v>6072496</v>
      </c>
      <c r="D253" s="18">
        <f>IFERROR(VLOOKUP(A253,[1]Monitoramento_Base_somente_Said!$A:$J,7,FALSE),0)</f>
        <v>9072</v>
      </c>
      <c r="E253" s="18">
        <f>IFERROR(VLOOKUP(A253,[1]Monitoramento_Base_somente_Said!$A:$J,8,FALSE),0)</f>
        <v>4258928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71280594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50586228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96254</v>
      </c>
      <c r="C255" s="18">
        <f>IFERROR(VLOOKUP(A255,[1]Monitoramento_Base_somente_Said!$A:$J,6,FALSE),0)</f>
        <v>14341468</v>
      </c>
      <c r="D255" s="18">
        <f>IFERROR(VLOOKUP(A255,[1]Monitoramento_Base_somente_Said!$A:$J,7,FALSE),0)</f>
        <v>33527</v>
      </c>
      <c r="E255" s="18">
        <f>IFERROR(VLOOKUP(A255,[1]Monitoramento_Base_somente_Said!$A:$J,8,FALSE),0)</f>
        <v>11216750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17120339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12149918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1108922</v>
      </c>
      <c r="C257" s="18">
        <f>IFERROR(VLOOKUP(A257,[1]Monitoramento_Base_somente_Said!$A:$J,6,FALSE),0)</f>
        <v>108292073</v>
      </c>
      <c r="D257" s="18">
        <f>IFERROR(VLOOKUP(A257,[1]Monitoramento_Base_somente_Said!$A:$J,7,FALSE),0)</f>
        <v>739157</v>
      </c>
      <c r="E257" s="18">
        <f>IFERROR(VLOOKUP(A257,[1]Monitoramento_Base_somente_Said!$A:$J,8,FALSE),0)</f>
        <v>74802185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5943103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4217686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9634521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6837402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342394</v>
      </c>
      <c r="C261" s="18">
        <f>IFERROR(VLOOKUP(A261,[1]Monitoramento_Base_somente_Said!$A:$J,6,FALSE),0)</f>
        <v>40793290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29716698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170880</v>
      </c>
      <c r="C263" s="18">
        <f>IFERROR(VLOOKUP(A263,[1]Monitoramento_Base_somente_Said!$A:$J,6,FALSE),0)</f>
        <v>34716388</v>
      </c>
      <c r="D263" s="18">
        <f>IFERROR(VLOOKUP(A263,[1]Monitoramento_Base_somente_Said!$A:$J,7,FALSE),0)</f>
        <v>88128</v>
      </c>
      <c r="E263" s="18">
        <f>IFERROR(VLOOKUP(A263,[1]Monitoramento_Base_somente_Said!$A:$J,8,FALSE),0)</f>
        <v>25186138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11012988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8023017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6580</v>
      </c>
      <c r="C265" s="18">
        <f>IFERROR(VLOOKUP(A265,[1]Monitoramento_Base_somente_Said!$A:$J,6,FALSE),0)</f>
        <v>64013354</v>
      </c>
      <c r="D265" s="18">
        <f>IFERROR(VLOOKUP(A265,[1]Monitoramento_Base_somente_Said!$A:$J,7,FALSE),0)</f>
        <v>3052</v>
      </c>
      <c r="E265" s="18">
        <f>IFERROR(VLOOKUP(A265,[1]Monitoramento_Base_somente_Said!$A:$J,8,FALSE),0)</f>
        <v>44609562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11691960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8297520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39094515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27335488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29058</v>
      </c>
      <c r="C268" s="18">
        <f>IFERROR(VLOOKUP(A268,[1]Monitoramento_Base_somente_Said!$A:$J,6,FALSE),0)</f>
        <v>39964543</v>
      </c>
      <c r="D268" s="18">
        <f>IFERROR(VLOOKUP(A268,[1]Monitoramento_Base_somente_Said!$A:$J,7,FALSE),0)</f>
        <v>281213</v>
      </c>
      <c r="E268" s="18">
        <f>IFERROR(VLOOKUP(A268,[1]Monitoramento_Base_somente_Said!$A:$J,8,FALSE),0)</f>
        <v>36049294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12160</v>
      </c>
      <c r="C269" s="18">
        <f>IFERROR(VLOOKUP(A269,[1]Monitoramento_Base_somente_Said!$A:$J,6,FALSE),0)</f>
        <v>41055601</v>
      </c>
      <c r="D269" s="18">
        <f>IFERROR(VLOOKUP(A269,[1]Monitoramento_Base_somente_Said!$A:$J,7,FALSE),0)</f>
        <v>1504</v>
      </c>
      <c r="E269" s="18">
        <f>IFERROR(VLOOKUP(A269,[1]Monitoramento_Base_somente_Said!$A:$J,8,FALSE),0)</f>
        <v>30956852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302791</v>
      </c>
      <c r="C270" s="18">
        <f>IFERROR(VLOOKUP(A270,[1]Monitoramento_Base_somente_Said!$A:$J,6,FALSE),0)</f>
        <v>114627600</v>
      </c>
      <c r="D270" s="18">
        <f>IFERROR(VLOOKUP(A270,[1]Monitoramento_Base_somente_Said!$A:$J,7,FALSE),0)</f>
        <v>182278</v>
      </c>
      <c r="E270" s="18">
        <f>IFERROR(VLOOKUP(A270,[1]Monitoramento_Base_somente_Said!$A:$J,8,FALSE),0)</f>
        <v>83825174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22580524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16024888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37895795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26893790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31000</v>
      </c>
      <c r="C273" s="18">
        <f>IFERROR(VLOOKUP(A273,[1]Monitoramento_Base_somente_Said!$A:$J,6,FALSE),0)</f>
        <v>10822503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8608718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776673</v>
      </c>
      <c r="C274" s="18">
        <f>IFERROR(VLOOKUP(A274,[1]Monitoramento_Base_somente_Said!$A:$J,6,FALSE),0)</f>
        <v>36559158</v>
      </c>
      <c r="D274" s="18">
        <f>IFERROR(VLOOKUP(A274,[1]Monitoramento_Base_somente_Said!$A:$J,7,FALSE),0)</f>
        <v>284326</v>
      </c>
      <c r="E274" s="18">
        <f>IFERROR(VLOOKUP(A274,[1]Monitoramento_Base_somente_Said!$A:$J,8,FALSE),0)</f>
        <v>25304591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35411238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25130556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1125889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799018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77687319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54871530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85550</v>
      </c>
      <c r="C278" s="18">
        <f>IFERROR(VLOOKUP(A278,[1]Monitoramento_Base_somente_Said!$A:$J,6,FALSE),0)</f>
        <v>16465090</v>
      </c>
      <c r="D278" s="18">
        <f>IFERROR(VLOOKUP(A278,[1]Monitoramento_Base_somente_Said!$A:$J,7,FALSE),0)</f>
        <v>165070</v>
      </c>
      <c r="E278" s="18">
        <f>IFERROR(VLOOKUP(A278,[1]Monitoramento_Base_somente_Said!$A:$J,8,FALSE),0)</f>
        <v>11486830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385007</v>
      </c>
      <c r="C281" s="18">
        <f>IFERROR(VLOOKUP(A281,[1]Monitoramento_Base_somente_Said!$A:$J,6,FALSE),0)</f>
        <v>42280991</v>
      </c>
      <c r="D281" s="18">
        <f>IFERROR(VLOOKUP(A281,[1]Monitoramento_Base_somente_Said!$A:$J,7,FALSE),0)</f>
        <v>226937</v>
      </c>
      <c r="E281" s="18">
        <f>IFERROR(VLOOKUP(A281,[1]Monitoramento_Base_somente_Said!$A:$J,8,FALSE),0)</f>
        <v>26878773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13846156</v>
      </c>
      <c r="P282" s="18">
        <f>IFERROR(VLOOKUP(A282,[3]Sheet1!$A:$G,6,FALSE),0)</f>
        <v>0</v>
      </c>
      <c r="Q282" s="18">
        <f>IFERROR(VLOOKUP(A282,[3]Sheet1!$A:$G,7,FALSE),0)</f>
        <v>8408499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Não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14484967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10279654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21300</v>
      </c>
      <c r="C284" s="18">
        <f>IFERROR(VLOOKUP(A284,[1]Monitoramento_Base_somente_Said!$A:$J,6,FALSE),0)</f>
        <v>38681437</v>
      </c>
      <c r="D284" s="18">
        <f>IFERROR(VLOOKUP(A284,[1]Monitoramento_Base_somente_Said!$A:$J,7,FALSE),0)</f>
        <v>21633</v>
      </c>
      <c r="E284" s="18">
        <f>IFERROR(VLOOKUP(A284,[1]Monitoramento_Base_somente_Said!$A:$J,8,FALSE),0)</f>
        <v>26699725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702159</v>
      </c>
      <c r="C285" s="18">
        <f>IFERROR(VLOOKUP(A285,[1]Monitoramento_Base_somente_Said!$A:$J,6,FALSE),0)</f>
        <v>23374085</v>
      </c>
      <c r="D285" s="18">
        <f>IFERROR(VLOOKUP(A285,[1]Monitoramento_Base_somente_Said!$A:$J,7,FALSE),0)</f>
        <v>200536</v>
      </c>
      <c r="E285" s="18">
        <f>IFERROR(VLOOKUP(A285,[1]Monitoramento_Base_somente_Said!$A:$J,8,FALSE),0)</f>
        <v>17611191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1598517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1003244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Sim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136123356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96603672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43418320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34524090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2991</v>
      </c>
      <c r="C289" s="18">
        <f>IFERROR(VLOOKUP(A289,[1]Monitoramento_Base_somente_Said!$A:$J,6,FALSE),0)</f>
        <v>83121609</v>
      </c>
      <c r="D289" s="18">
        <f>IFERROR(VLOOKUP(A289,[1]Monitoramento_Base_somente_Said!$A:$J,7,FALSE),0)</f>
        <v>10730</v>
      </c>
      <c r="E289" s="18">
        <f>IFERROR(VLOOKUP(A289,[1]Monitoramento_Base_somente_Said!$A:$J,8,FALSE),0)</f>
        <v>63848656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62175</v>
      </c>
      <c r="C290" s="18">
        <f>IFERROR(VLOOKUP(A290,[1]Monitoramento_Base_somente_Said!$A:$J,6,FALSE),0)</f>
        <v>1079348508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765275954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Sim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162574</v>
      </c>
      <c r="C291" s="18">
        <f>IFERROR(VLOOKUP(A291,[1]Monitoramento_Base_somente_Said!$A:$J,6,FALSE),0)</f>
        <v>147236450</v>
      </c>
      <c r="D291" s="18">
        <f>IFERROR(VLOOKUP(A291,[1]Monitoramento_Base_somente_Said!$A:$J,7,FALSE),0)</f>
        <v>66378</v>
      </c>
      <c r="E291" s="18">
        <f>IFERROR(VLOOKUP(A291,[1]Monitoramento_Base_somente_Said!$A:$J,8,FALSE),0)</f>
        <v>104771119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Sim</v>
      </c>
      <c r="W291" s="18" t="str">
        <f t="shared" si="28"/>
        <v>Sim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264368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187616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108558</v>
      </c>
      <c r="C293" s="18">
        <f>IFERROR(VLOOKUP(A293,[1]Monitoramento_Base_somente_Said!$A:$J,6,FALSE),0)</f>
        <v>44559733</v>
      </c>
      <c r="D293" s="18">
        <f>IFERROR(VLOOKUP(A293,[1]Monitoramento_Base_somente_Said!$A:$J,7,FALSE),0)</f>
        <v>238643</v>
      </c>
      <c r="E293" s="18">
        <f>IFERROR(VLOOKUP(A293,[1]Monitoramento_Base_somente_Said!$A:$J,8,FALSE),0)</f>
        <v>36803295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11600</v>
      </c>
      <c r="C294" s="18">
        <f>IFERROR(VLOOKUP(A294,[1]Monitoramento_Base_somente_Said!$A:$J,6,FALSE),0)</f>
        <v>5183246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3968812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20040</v>
      </c>
      <c r="C295" s="18">
        <f>IFERROR(VLOOKUP(A295,[1]Monitoramento_Base_somente_Said!$A:$J,6,FALSE),0)</f>
        <v>64930238</v>
      </c>
      <c r="D295" s="18">
        <f>IFERROR(VLOOKUP(A295,[1]Monitoramento_Base_somente_Said!$A:$J,7,FALSE),0)</f>
        <v>16617</v>
      </c>
      <c r="E295" s="18">
        <f>IFERROR(VLOOKUP(A295,[1]Monitoramento_Base_somente_Said!$A:$J,8,FALSE),0)</f>
        <v>47157860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77809624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55556292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71890597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50919267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1164</v>
      </c>
      <c r="C299" s="18">
        <f>IFERROR(VLOOKUP(A299,[1]Monitoramento_Base_somente_Said!$A:$J,6,FALSE),0)</f>
        <v>34536155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24573206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40849</v>
      </c>
      <c r="C300" s="18">
        <f>IFERROR(VLOOKUP(A300,[1]Monitoramento_Base_somente_Said!$A:$J,6,FALSE),0)</f>
        <v>27663994</v>
      </c>
      <c r="D300" s="18">
        <f>IFERROR(VLOOKUP(A300,[1]Monitoramento_Base_somente_Said!$A:$J,7,FALSE),0)</f>
        <v>765</v>
      </c>
      <c r="E300" s="18">
        <f>IFERROR(VLOOKUP(A300,[1]Monitoramento_Base_somente_Said!$A:$J,8,FALSE),0)</f>
        <v>18571267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Sim</v>
      </c>
      <c r="W300" s="18" t="str">
        <f t="shared" si="28"/>
        <v>Sim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269545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191290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Sim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14392246</v>
      </c>
      <c r="D302" s="18">
        <f>IFERROR(VLOOKUP(A302,[1]Monitoramento_Base_somente_Said!$A:$J,7,FALSE),0)</f>
        <v>365574</v>
      </c>
      <c r="E302" s="18">
        <f>IFERROR(VLOOKUP(A302,[1]Monitoramento_Base_somente_Said!$A:$J,8,FALSE),0)</f>
        <v>6205070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Sim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49402530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35059860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190795</v>
      </c>
      <c r="C304" s="18">
        <f>IFERROR(VLOOKUP(A304,[1]Monitoramento_Base_somente_Said!$A:$J,6,FALSE),0)</f>
        <v>11835098</v>
      </c>
      <c r="D304" s="18">
        <f>IFERROR(VLOOKUP(A304,[1]Monitoramento_Base_somente_Said!$A:$J,7,FALSE),0)</f>
        <v>171788</v>
      </c>
      <c r="E304" s="18">
        <f>IFERROR(VLOOKUP(A304,[1]Monitoramento_Base_somente_Said!$A:$J,8,FALSE),0)</f>
        <v>11724578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110499666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79802247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17411472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12729450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195331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138622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34757833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27392420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90846200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64989782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6391983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4520766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20188249</v>
      </c>
      <c r="D311" s="18">
        <f>IFERROR(VLOOKUP(A311,[1]Monitoramento_Base_somente_Said!$A:$J,7,FALSE),0)</f>
        <v>542202</v>
      </c>
      <c r="E311" s="18">
        <f>IFERROR(VLOOKUP(A311,[1]Monitoramento_Base_somente_Said!$A:$J,8,FALSE),0)</f>
        <v>10150994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Sim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48166374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34182588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24287911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17236582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11497</v>
      </c>
      <c r="C314" s="18">
        <f>IFERROR(VLOOKUP(A314,[1]Monitoramento_Base_somente_Said!$A:$J,6,FALSE),0)</f>
        <v>7177063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6326897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Sim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1929</v>
      </c>
      <c r="C315" s="18">
        <f>IFERROR(VLOOKUP(A315,[1]Monitoramento_Base_somente_Said!$A:$J,6,FALSE),0)</f>
        <v>12450678</v>
      </c>
      <c r="D315" s="18">
        <f>IFERROR(VLOOKUP(A315,[1]Monitoramento_Base_somente_Said!$A:$J,7,FALSE),0)</f>
        <v>87472</v>
      </c>
      <c r="E315" s="18">
        <f>IFERROR(VLOOKUP(A315,[1]Monitoramento_Base_somente_Said!$A:$J,8,FALSE),0)</f>
        <v>14310573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101358</v>
      </c>
      <c r="C316" s="18">
        <f>IFERROR(VLOOKUP(A316,[1]Monitoramento_Base_somente_Said!$A:$J,6,FALSE),0)</f>
        <v>34601895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26480495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231876</v>
      </c>
      <c r="C317" s="18">
        <f>IFERROR(VLOOKUP(A317,[1]Monitoramento_Base_somente_Said!$A:$J,6,FALSE),0)</f>
        <v>891817233</v>
      </c>
      <c r="D317" s="18">
        <f>IFERROR(VLOOKUP(A317,[1]Monitoramento_Base_somente_Said!$A:$J,7,FALSE),0)</f>
        <v>32750</v>
      </c>
      <c r="E317" s="18">
        <f>IFERROR(VLOOKUP(A317,[1]Monitoramento_Base_somente_Said!$A:$J,8,FALSE),0)</f>
        <v>635816626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2628511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1870744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866349</v>
      </c>
      <c r="C319" s="18">
        <f>IFERROR(VLOOKUP(A319,[1]Monitoramento_Base_somente_Said!$A:$J,6,FALSE),0)</f>
        <v>170507255</v>
      </c>
      <c r="D319" s="18">
        <f>IFERROR(VLOOKUP(A319,[1]Monitoramento_Base_somente_Said!$A:$J,7,FALSE),0)</f>
        <v>580383</v>
      </c>
      <c r="E319" s="18">
        <f>IFERROR(VLOOKUP(A319,[1]Monitoramento_Base_somente_Said!$A:$J,8,FALSE),0)</f>
        <v>141818248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249081</v>
      </c>
      <c r="C320" s="18">
        <f>IFERROR(VLOOKUP(A320,[1]Monitoramento_Base_somente_Said!$A:$J,6,FALSE),0)</f>
        <v>26835394</v>
      </c>
      <c r="D320" s="18">
        <f>IFERROR(VLOOKUP(A320,[1]Monitoramento_Base_somente_Said!$A:$J,7,FALSE),0)</f>
        <v>157249</v>
      </c>
      <c r="E320" s="18">
        <f>IFERROR(VLOOKUP(A320,[1]Monitoramento_Base_somente_Said!$A:$J,8,FALSE),0)</f>
        <v>17978784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20351</v>
      </c>
      <c r="C321" s="18">
        <f>IFERROR(VLOOKUP(A321,[1]Monitoramento_Base_somente_Said!$A:$J,6,FALSE),0)</f>
        <v>6144642</v>
      </c>
      <c r="D321" s="18">
        <f>IFERROR(VLOOKUP(A321,[1]Monitoramento_Base_somente_Said!$A:$J,7,FALSE),0)</f>
        <v>22978</v>
      </c>
      <c r="E321" s="18">
        <f>IFERROR(VLOOKUP(A321,[1]Monitoramento_Base_somente_Said!$A:$J,8,FALSE),0)</f>
        <v>5014475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47902</v>
      </c>
      <c r="C322" s="18">
        <f>IFERROR(VLOOKUP(A322,[1]Monitoramento_Base_somente_Said!$A:$J,6,FALSE),0)</f>
        <v>14204391</v>
      </c>
      <c r="D322" s="18">
        <f>IFERROR(VLOOKUP(A322,[1]Monitoramento_Base_somente_Said!$A:$J,7,FALSE),0)</f>
        <v>9393</v>
      </c>
      <c r="E322" s="18">
        <f>IFERROR(VLOOKUP(A322,[1]Monitoramento_Base_somente_Said!$A:$J,8,FALSE),0)</f>
        <v>10386878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0</v>
      </c>
      <c r="C323" s="18">
        <f>IFERROR(VLOOKUP(A323,[1]Monitoramento_Base_somente_Said!$A:$J,6,FALSE),0)</f>
        <v>45418295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32091760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Não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Sim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259815033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184427925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8537</v>
      </c>
      <c r="C325" s="18">
        <f>IFERROR(VLOOKUP(A325,[1]Monitoramento_Base_somente_Said!$A:$J,6,FALSE),0)</f>
        <v>5256700</v>
      </c>
      <c r="D325" s="18">
        <f>IFERROR(VLOOKUP(A325,[1]Monitoramento_Base_somente_Said!$A:$J,7,FALSE),0)</f>
        <v>950</v>
      </c>
      <c r="E325" s="18">
        <f>IFERROR(VLOOKUP(A325,[1]Monitoramento_Base_somente_Said!$A:$J,8,FALSE),0)</f>
        <v>3831375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190236</v>
      </c>
      <c r="C327" s="18">
        <f>IFERROR(VLOOKUP(A327,[1]Monitoramento_Base_somente_Said!$A:$J,6,FALSE),0)</f>
        <v>394495613</v>
      </c>
      <c r="D327" s="18">
        <f>IFERROR(VLOOKUP(A327,[1]Monitoramento_Base_somente_Said!$A:$J,7,FALSE),0)</f>
        <v>30638</v>
      </c>
      <c r="E327" s="18">
        <f>IFERROR(VLOOKUP(A327,[1]Monitoramento_Base_somente_Said!$A:$J,8,FALSE),0)</f>
        <v>294714133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642295</v>
      </c>
      <c r="C328" s="18">
        <f>IFERROR(VLOOKUP(A328,[1]Monitoramento_Base_somente_Said!$A:$J,6,FALSE),0)</f>
        <v>142978066</v>
      </c>
      <c r="D328" s="18">
        <f>IFERROR(VLOOKUP(A328,[1]Monitoramento_Base_somente_Said!$A:$J,7,FALSE),0)</f>
        <v>500493</v>
      </c>
      <c r="E328" s="18">
        <f>IFERROR(VLOOKUP(A328,[1]Monitoramento_Base_somente_Said!$A:$J,8,FALSE),0)</f>
        <v>96489363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71601</v>
      </c>
      <c r="C329" s="18">
        <f>IFERROR(VLOOKUP(A329,[1]Monitoramento_Base_somente_Said!$A:$J,6,FALSE),0)</f>
        <v>15946471</v>
      </c>
      <c r="D329" s="18">
        <f>IFERROR(VLOOKUP(A329,[1]Monitoramento_Base_somente_Said!$A:$J,7,FALSE),0)</f>
        <v>67732</v>
      </c>
      <c r="E329" s="18">
        <f>IFERROR(VLOOKUP(A329,[1]Monitoramento_Base_somente_Said!$A:$J,8,FALSE),0)</f>
        <v>12670061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31977</v>
      </c>
      <c r="C330" s="18">
        <f>IFERROR(VLOOKUP(A330,[1]Monitoramento_Base_somente_Said!$A:$J,6,FALSE),0)</f>
        <v>54526476</v>
      </c>
      <c r="D330" s="18">
        <f>IFERROR(VLOOKUP(A330,[1]Monitoramento_Base_somente_Said!$A:$J,7,FALSE),0)</f>
        <v>57148</v>
      </c>
      <c r="E330" s="18">
        <f>IFERROR(VLOOKUP(A330,[1]Monitoramento_Base_somente_Said!$A:$J,8,FALSE),0)</f>
        <v>41254861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13338</v>
      </c>
      <c r="C331" s="18">
        <f>IFERROR(VLOOKUP(A331,[1]Monitoramento_Base_somente_Said!$A:$J,6,FALSE),0)</f>
        <v>29040351</v>
      </c>
      <c r="D331" s="18">
        <f>IFERROR(VLOOKUP(A331,[1]Monitoramento_Base_somente_Said!$A:$J,7,FALSE),0)</f>
        <v>10072</v>
      </c>
      <c r="E331" s="18">
        <f>IFERROR(VLOOKUP(A331,[1]Monitoramento_Base_somente_Said!$A:$J,8,FALSE),0)</f>
        <v>20352582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21339615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16340655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8237630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5846060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3651</v>
      </c>
      <c r="C334" s="18">
        <f>IFERROR(VLOOKUP(A334,[1]Monitoramento_Base_somente_Said!$A:$J,6,FALSE),0)</f>
        <v>26185762</v>
      </c>
      <c r="D334" s="18">
        <f>IFERROR(VLOOKUP(A334,[1]Monitoramento_Base_somente_Said!$A:$J,7,FALSE),0)</f>
        <v>0</v>
      </c>
      <c r="E334" s="18">
        <f>IFERROR(VLOOKUP(A334,[1]Monitoramento_Base_somente_Said!$A:$J,8,FALSE),0)</f>
        <v>33125242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Não</v>
      </c>
      <c r="W334" s="18" t="str">
        <f t="shared" si="34"/>
        <v>Sim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30489523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21637726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Sim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20744241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14719836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179595</v>
      </c>
      <c r="C337" s="18">
        <f>IFERROR(VLOOKUP(A337,[1]Monitoramento_Base_somente_Said!$A:$J,6,FALSE),0)</f>
        <v>16783345</v>
      </c>
      <c r="D337" s="18">
        <f>IFERROR(VLOOKUP(A337,[1]Monitoramento_Base_somente_Said!$A:$J,7,FALSE),0)</f>
        <v>27154</v>
      </c>
      <c r="E337" s="18">
        <f>IFERROR(VLOOKUP(A337,[1]Monitoramento_Base_somente_Said!$A:$J,8,FALSE),0)</f>
        <v>12947423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1335170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947540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15</v>
      </c>
      <c r="C339" s="18">
        <f>IFERROR(VLOOKUP(A339,[1]Monitoramento_Base_somente_Said!$A:$J,6,FALSE),0)</f>
        <v>26321620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19613584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28871136</v>
      </c>
      <c r="D341" s="18">
        <f>IFERROR(VLOOKUP(A341,[1]Monitoramento_Base_somente_Said!$A:$J,7,FALSE),0)</f>
        <v>21034</v>
      </c>
      <c r="E341" s="18">
        <f>IFERROR(VLOOKUP(A341,[1]Monitoramento_Base_somente_Said!$A:$J,8,FALSE),0)</f>
        <v>20497758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Sim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80407056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57063072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1473430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1045660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26055920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18260452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22427322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15916164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70181</v>
      </c>
      <c r="C346" s="18">
        <f>IFERROR(VLOOKUP(A346,[1]Monitoramento_Base_somente_Said!$A:$J,6,FALSE),0)</f>
        <v>7119136</v>
      </c>
      <c r="D346" s="18">
        <f>IFERROR(VLOOKUP(A346,[1]Monitoramento_Base_somente_Said!$A:$J,7,FALSE),0)</f>
        <v>37946</v>
      </c>
      <c r="E346" s="18">
        <f>IFERROR(VLOOKUP(A346,[1]Monitoramento_Base_somente_Said!$A:$J,8,FALSE),0)</f>
        <v>4765692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18968373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13461426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438588</v>
      </c>
      <c r="C348" s="18">
        <f>IFERROR(VLOOKUP(A348,[1]Monitoramento_Base_somente_Said!$A:$J,6,FALSE),0)</f>
        <v>19805789</v>
      </c>
      <c r="D348" s="18">
        <f>IFERROR(VLOOKUP(A348,[1]Monitoramento_Base_somente_Said!$A:$J,7,FALSE),0)</f>
        <v>152755</v>
      </c>
      <c r="E348" s="18">
        <f>IFERROR(VLOOKUP(A348,[1]Monitoramento_Base_somente_Said!$A:$J,8,FALSE),0)</f>
        <v>13675753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2046000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1452000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28215022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20119393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53300</v>
      </c>
      <c r="C351" s="18">
        <f>IFERROR(VLOOKUP(A351,[1]Monitoramento_Base_somente_Said!$A:$J,6,FALSE),0)</f>
        <v>4303463</v>
      </c>
      <c r="D351" s="18">
        <f>IFERROR(VLOOKUP(A351,[1]Monitoramento_Base_somente_Said!$A:$J,7,FALSE),0)</f>
        <v>120559</v>
      </c>
      <c r="E351" s="18">
        <f>IFERROR(VLOOKUP(A351,[1]Monitoramento_Base_somente_Said!$A:$J,8,FALSE),0)</f>
        <v>4392345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1991223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1413126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760461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539682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8928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6336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3429406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2433772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156593338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111130756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68247833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48438146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211518</v>
      </c>
      <c r="C358" s="18">
        <f>IFERROR(VLOOKUP(A358,[1]Monitoramento_Base_somente_Said!$A:$J,6,FALSE),0)</f>
        <v>78440082</v>
      </c>
      <c r="D358" s="18">
        <f>IFERROR(VLOOKUP(A358,[1]Monitoramento_Base_somente_Said!$A:$J,7,FALSE),0)</f>
        <v>249025</v>
      </c>
      <c r="E358" s="18">
        <f>IFERROR(VLOOKUP(A358,[1]Monitoramento_Base_somente_Said!$A:$J,8,FALSE),0)</f>
        <v>51665683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10694287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7589494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23190</v>
      </c>
      <c r="C360" s="18">
        <f>IFERROR(VLOOKUP(A360,[1]Monitoramento_Base_somente_Said!$A:$J,6,FALSE),0)</f>
        <v>2891820</v>
      </c>
      <c r="D360" s="18">
        <f>IFERROR(VLOOKUP(A360,[1]Monitoramento_Base_somente_Said!$A:$J,7,FALSE),0)</f>
        <v>15971</v>
      </c>
      <c r="E360" s="18">
        <f>IFERROR(VLOOKUP(A360,[1]Monitoramento_Base_somente_Said!$A:$J,8,FALSE),0)</f>
        <v>2111803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58653612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41625144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2796879</v>
      </c>
      <c r="C363" s="18">
        <f>IFERROR(VLOOKUP(A363,[1]Monitoramento_Base_somente_Said!$A:$J,6,FALSE),0)</f>
        <v>153029542</v>
      </c>
      <c r="D363" s="18">
        <f>IFERROR(VLOOKUP(A363,[1]Monitoramento_Base_somente_Said!$A:$J,7,FALSE),0)</f>
        <v>831596</v>
      </c>
      <c r="E363" s="18">
        <f>IFERROR(VLOOKUP(A363,[1]Monitoramento_Base_somente_Said!$A:$J,8,FALSE),0)</f>
        <v>95626784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28676395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20343400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438751</v>
      </c>
      <c r="C366" s="18">
        <f>IFERROR(VLOOKUP(A366,[1]Monitoramento_Base_somente_Said!$A:$J,6,FALSE),0)</f>
        <v>63816294</v>
      </c>
      <c r="D366" s="18">
        <f>IFERROR(VLOOKUP(A366,[1]Monitoramento_Base_somente_Said!$A:$J,7,FALSE),0)</f>
        <v>193959</v>
      </c>
      <c r="E366" s="18">
        <f>IFERROR(VLOOKUP(A366,[1]Monitoramento_Base_somente_Said!$A:$J,8,FALSE),0)</f>
        <v>44911915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5338541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3788642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30923295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21981013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75632</v>
      </c>
      <c r="C369" s="18">
        <f>IFERROR(VLOOKUP(A369,[1]Monitoramento_Base_somente_Said!$A:$J,6,FALSE),0)</f>
        <v>18632562</v>
      </c>
      <c r="D369" s="18">
        <f>IFERROR(VLOOKUP(A369,[1]Monitoramento_Base_somente_Said!$A:$J,7,FALSE),0)</f>
        <v>23109</v>
      </c>
      <c r="E369" s="18">
        <f>IFERROR(VLOOKUP(A369,[1]Monitoramento_Base_somente_Said!$A:$J,8,FALSE),0)</f>
        <v>13113474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Sim</v>
      </c>
      <c r="W369" s="18" t="str">
        <f t="shared" si="34"/>
        <v>Sim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12891955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9581242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1214319</v>
      </c>
      <c r="C371" s="18">
        <f>IFERROR(VLOOKUP(A371,[1]Monitoramento_Base_somente_Said!$A:$J,6,FALSE),0)</f>
        <v>155103961</v>
      </c>
      <c r="D371" s="18">
        <f>IFERROR(VLOOKUP(A371,[1]Monitoramento_Base_somente_Said!$A:$J,7,FALSE),0)</f>
        <v>53069</v>
      </c>
      <c r="E371" s="18">
        <f>IFERROR(VLOOKUP(A371,[1]Monitoramento_Base_somente_Said!$A:$J,8,FALSE),0)</f>
        <v>105613252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103480</v>
      </c>
      <c r="C372" s="18">
        <f>IFERROR(VLOOKUP(A372,[1]Monitoramento_Base_somente_Said!$A:$J,6,FALSE),0)</f>
        <v>150125784</v>
      </c>
      <c r="D372" s="18">
        <f>IFERROR(VLOOKUP(A372,[1]Monitoramento_Base_somente_Said!$A:$J,7,FALSE),0)</f>
        <v>9800</v>
      </c>
      <c r="E372" s="18">
        <f>IFERROR(VLOOKUP(A372,[1]Monitoramento_Base_somente_Said!$A:$J,8,FALSE),0)</f>
        <v>107934788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4114568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2920016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36048867</v>
      </c>
      <c r="P373" s="18">
        <f>IFERROR(VLOOKUP(A373,[3]Sheet1!$A:$G,6,FALSE),0)</f>
        <v>0</v>
      </c>
      <c r="Q373" s="18">
        <f>IFERROR(VLOOKUP(A373,[3]Sheet1!$A:$G,7,FALSE),0)</f>
        <v>22863492</v>
      </c>
      <c r="R373" s="18">
        <f>IFERROR(VLOOKUP(A373,[3]Sheet1!$A:$H,8,FALSE),0)</f>
        <v>0</v>
      </c>
      <c r="S373" s="18">
        <f>IFERROR(VLOOKUP(A373,[3]Sheet1!$A:$I,9,FALSE),0)</f>
        <v>0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54125</v>
      </c>
      <c r="C374" s="18">
        <f>IFERROR(VLOOKUP(A374,[1]Monitoramento_Base_somente_Said!$A:$J,6,FALSE),0)</f>
        <v>7238008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4497762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16979</v>
      </c>
      <c r="C375" s="18">
        <f>IFERROR(VLOOKUP(A375,[1]Monitoramento_Base_somente_Said!$A:$J,6,FALSE),0)</f>
        <v>34544595</v>
      </c>
      <c r="D375" s="18">
        <f>IFERROR(VLOOKUP(A375,[1]Monitoramento_Base_somente_Said!$A:$J,7,FALSE),0)</f>
        <v>9222</v>
      </c>
      <c r="E375" s="18">
        <f>IFERROR(VLOOKUP(A375,[1]Monitoramento_Base_somente_Said!$A:$J,8,FALSE),0)</f>
        <v>25865133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15589782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10993444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32534429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27146169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20858</v>
      </c>
      <c r="C378" s="18">
        <f>IFERROR(VLOOKUP(A378,[1]Monitoramento_Base_somente_Said!$A:$J,6,FALSE),0)</f>
        <v>17920775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12815096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80111409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56853258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18501</v>
      </c>
      <c r="C381" s="18">
        <f>IFERROR(VLOOKUP(A381,[1]Monitoramento_Base_somente_Said!$A:$J,6,FALSE),0)</f>
        <v>25560500</v>
      </c>
      <c r="D381" s="18">
        <f>IFERROR(VLOOKUP(A381,[1]Monitoramento_Base_somente_Said!$A:$J,7,FALSE),0)</f>
        <v>18087</v>
      </c>
      <c r="E381" s="18">
        <f>IFERROR(VLOOKUP(A381,[1]Monitoramento_Base_somente_Said!$A:$J,8,FALSE),0)</f>
        <v>19151011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72983331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51794622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4855809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3446058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278706842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198662022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37469452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26591224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13134700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9321400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8432217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5984154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1141272</v>
      </c>
      <c r="C392" s="18">
        <f>IFERROR(VLOOKUP(A392,[1]Monitoramento_Base_somente_Said!$A:$J,6,FALSE),0)</f>
        <v>139359770</v>
      </c>
      <c r="D392" s="18">
        <f>IFERROR(VLOOKUP(A392,[1]Monitoramento_Base_somente_Said!$A:$J,7,FALSE),0)</f>
        <v>509953</v>
      </c>
      <c r="E392" s="18">
        <f>IFERROR(VLOOKUP(A392,[1]Monitoramento_Base_somente_Said!$A:$J,8,FALSE),0)</f>
        <v>97372660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250</v>
      </c>
      <c r="C393" s="18">
        <f>IFERROR(VLOOKUP(A393,[1]Monitoramento_Base_somente_Said!$A:$J,6,FALSE),0)</f>
        <v>69653706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49806548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8386988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5952056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31196168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22139216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142712</v>
      </c>
      <c r="O397" s="18">
        <f>IFERROR(VLOOKUP(A397,[3]Sheet1!$A:$G,5,FALSE),0)</f>
        <v>10101531</v>
      </c>
      <c r="P397" s="18">
        <f>IFERROR(VLOOKUP(A397,[3]Sheet1!$A:$G,6,FALSE),0)</f>
        <v>80231</v>
      </c>
      <c r="Q397" s="18">
        <f>IFERROR(VLOOKUP(A397,[3]Sheet1!$A:$G,7,FALSE),0)</f>
        <v>8581396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68102319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48330678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6363587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4516094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49267</v>
      </c>
      <c r="C400" s="18">
        <f>IFERROR(VLOOKUP(A400,[1]Monitoramento_Base_somente_Said!$A:$J,6,FALSE),0)</f>
        <v>45156594</v>
      </c>
      <c r="D400" s="18">
        <f>IFERROR(VLOOKUP(A400,[1]Monitoramento_Base_somente_Said!$A:$J,7,FALSE),0)</f>
        <v>15139</v>
      </c>
      <c r="E400" s="18">
        <f>IFERROR(VLOOKUP(A400,[1]Monitoramento_Base_somente_Said!$A:$J,8,FALSE),0)</f>
        <v>30720871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302142</v>
      </c>
      <c r="C401" s="18">
        <f>IFERROR(VLOOKUP(A401,[1]Monitoramento_Base_somente_Said!$A:$J,6,FALSE),0)</f>
        <v>17180393</v>
      </c>
      <c r="D401" s="18">
        <f>IFERROR(VLOOKUP(A401,[1]Monitoramento_Base_somente_Said!$A:$J,7,FALSE),0)</f>
        <v>24956</v>
      </c>
      <c r="E401" s="18">
        <f>IFERROR(VLOOKUP(A401,[1]Monitoramento_Base_somente_Said!$A:$J,8,FALSE),0)</f>
        <v>13646896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952169061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675732882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101264</v>
      </c>
      <c r="C403" s="18">
        <f>IFERROR(VLOOKUP(A403,[1]Monitoramento_Base_somente_Said!$A:$J,6,FALSE),0)</f>
        <v>33802806</v>
      </c>
      <c r="D403" s="18">
        <f>IFERROR(VLOOKUP(A403,[1]Monitoramento_Base_somente_Said!$A:$J,7,FALSE),0)</f>
        <v>63127</v>
      </c>
      <c r="E403" s="18">
        <f>IFERROR(VLOOKUP(A403,[1]Monitoramento_Base_somente_Said!$A:$J,8,FALSE),0)</f>
        <v>24001810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66634</v>
      </c>
      <c r="C404" s="18">
        <f>IFERROR(VLOOKUP(A404,[1]Monitoramento_Base_somente_Said!$A:$J,6,FALSE),0)</f>
        <v>30345200</v>
      </c>
      <c r="D404" s="18">
        <f>IFERROR(VLOOKUP(A404,[1]Monitoramento_Base_somente_Said!$A:$J,7,FALSE),0)</f>
        <v>134905</v>
      </c>
      <c r="E404" s="18">
        <f>IFERROR(VLOOKUP(A404,[1]Monitoramento_Base_somente_Said!$A:$J,8,FALSE),0)</f>
        <v>29048059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13993549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12399721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23258401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16505962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10000</v>
      </c>
      <c r="C407" s="18">
        <f>IFERROR(VLOOKUP(A407,[1]Monitoramento_Base_somente_Said!$A:$J,6,FALSE),0)</f>
        <v>146047456</v>
      </c>
      <c r="D407" s="18">
        <f>IFERROR(VLOOKUP(A407,[1]Monitoramento_Base_somente_Said!$A:$J,7,FALSE),0)</f>
        <v>56460</v>
      </c>
      <c r="E407" s="18">
        <f>IFERROR(VLOOKUP(A407,[1]Monitoramento_Base_somente_Said!$A:$J,8,FALSE),0)</f>
        <v>102081896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Sim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39491179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28025998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18451955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13094510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Sim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2494209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1749780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2149899</v>
      </c>
      <c r="C411" s="18">
        <f>IFERROR(VLOOKUP(A411,[1]Monitoramento_Base_somente_Said!$A:$J,6,FALSE),0)</f>
        <v>375928377</v>
      </c>
      <c r="D411" s="18">
        <f>IFERROR(VLOOKUP(A411,[1]Monitoramento_Base_somente_Said!$A:$J,7,FALSE),0)</f>
        <v>519461</v>
      </c>
      <c r="E411" s="18">
        <f>IFERROR(VLOOKUP(A411,[1]Monitoramento_Base_somente_Said!$A:$J,8,FALSE),0)</f>
        <v>281393650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31347417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22775488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52335</v>
      </c>
      <c r="C413" s="18">
        <f>IFERROR(VLOOKUP(A413,[1]Monitoramento_Base_somente_Said!$A:$J,6,FALSE),0)</f>
        <v>5407512</v>
      </c>
      <c r="D413" s="18">
        <f>IFERROR(VLOOKUP(A413,[1]Monitoramento_Base_somente_Said!$A:$J,7,FALSE),0)</f>
        <v>9610</v>
      </c>
      <c r="E413" s="18">
        <f>IFERROR(VLOOKUP(A413,[1]Monitoramento_Base_somente_Said!$A:$J,8,FALSE),0)</f>
        <v>4473155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57471</v>
      </c>
      <c r="C414" s="18">
        <f>IFERROR(VLOOKUP(A414,[1]Monitoramento_Base_somente_Said!$A:$J,6,FALSE),0)</f>
        <v>20802214</v>
      </c>
      <c r="D414" s="18">
        <f>IFERROR(VLOOKUP(A414,[1]Monitoramento_Base_somente_Said!$A:$J,7,FALSE),0)</f>
        <v>41397</v>
      </c>
      <c r="E414" s="18">
        <f>IFERROR(VLOOKUP(A414,[1]Monitoramento_Base_somente_Said!$A:$J,8,FALSE),0)</f>
        <v>14914415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263024677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186978499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2090263</v>
      </c>
      <c r="C416" s="18">
        <f>IFERROR(VLOOKUP(A416,[1]Monitoramento_Base_somente_Said!$A:$J,6,FALSE),0)</f>
        <v>286372466</v>
      </c>
      <c r="D416" s="18">
        <f>IFERROR(VLOOKUP(A416,[1]Monitoramento_Base_somente_Said!$A:$J,7,FALSE),0)</f>
        <v>1524032</v>
      </c>
      <c r="E416" s="18">
        <f>IFERROR(VLOOKUP(A416,[1]Monitoramento_Base_somente_Said!$A:$J,8,FALSE),0)</f>
        <v>192887790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19867664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13801996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80718</v>
      </c>
      <c r="C419" s="18">
        <f>IFERROR(VLOOKUP(A419,[1]Monitoramento_Base_somente_Said!$A:$J,6,FALSE),0)</f>
        <v>7738613</v>
      </c>
      <c r="D419" s="18">
        <f>IFERROR(VLOOKUP(A419,[1]Monitoramento_Base_somente_Said!$A:$J,7,FALSE),0)</f>
        <v>110203</v>
      </c>
      <c r="E419" s="18">
        <f>IFERROR(VLOOKUP(A419,[1]Monitoramento_Base_somente_Said!$A:$J,8,FALSE),0)</f>
        <v>4787176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12463209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8844858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98619</v>
      </c>
      <c r="C421" s="18">
        <f>IFERROR(VLOOKUP(A421,[1]Monitoramento_Base_somente_Said!$A:$J,6,FALSE),0)</f>
        <v>6108424</v>
      </c>
      <c r="D421" s="18">
        <f>IFERROR(VLOOKUP(A421,[1]Monitoramento_Base_somente_Said!$A:$J,7,FALSE),0)</f>
        <v>57270</v>
      </c>
      <c r="E421" s="18">
        <f>IFERROR(VLOOKUP(A421,[1]Monitoramento_Base_somente_Said!$A:$J,8,FALSE),0)</f>
        <v>5370317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14408459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10225358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10839</v>
      </c>
      <c r="C425" s="18">
        <f>IFERROR(VLOOKUP(A425,[1]Monitoramento_Base_somente_Said!$A:$J,6,FALSE),0)</f>
        <v>2459528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1605492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Sim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21499886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15426187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25704</v>
      </c>
      <c r="C427" s="18">
        <f>IFERROR(VLOOKUP(A427,[1]Monitoramento_Base_somente_Said!$A:$J,6,FALSE),0)</f>
        <v>6446197</v>
      </c>
      <c r="D427" s="18">
        <f>IFERROR(VLOOKUP(A427,[1]Monitoramento_Base_somente_Said!$A:$J,7,FALSE),0)</f>
        <v>11177</v>
      </c>
      <c r="E427" s="18">
        <f>IFERROR(VLOOKUP(A427,[1]Monitoramento_Base_somente_Said!$A:$J,8,FALSE),0)</f>
        <v>3604057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Sim</v>
      </c>
      <c r="W427" s="18" t="str">
        <f t="shared" si="40"/>
        <v>Sim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25672650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18219300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15054654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10683948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265410</v>
      </c>
      <c r="C430" s="18">
        <f>IFERROR(VLOOKUP(A430,[1]Monitoramento_Base_somente_Said!$A:$J,6,FALSE),0)</f>
        <v>23061313</v>
      </c>
      <c r="D430" s="18">
        <f>IFERROR(VLOOKUP(A430,[1]Monitoramento_Base_somente_Said!$A:$J,7,FALSE),0)</f>
        <v>80063</v>
      </c>
      <c r="E430" s="18">
        <f>IFERROR(VLOOKUP(A430,[1]Monitoramento_Base_somente_Said!$A:$J,8,FALSE),0)</f>
        <v>15909548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547099</v>
      </c>
      <c r="C431" s="18">
        <f>IFERROR(VLOOKUP(A431,[1]Monitoramento_Base_somente_Said!$A:$J,6,FALSE),0)</f>
        <v>108704607</v>
      </c>
      <c r="D431" s="18">
        <f>IFERROR(VLOOKUP(A431,[1]Monitoramento_Base_somente_Said!$A:$J,7,FALSE),0)</f>
        <v>262870</v>
      </c>
      <c r="E431" s="18">
        <f>IFERROR(VLOOKUP(A431,[1]Monitoramento_Base_somente_Said!$A:$J,8,FALSE),0)</f>
        <v>75243690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228046</v>
      </c>
      <c r="C432" s="18">
        <f>IFERROR(VLOOKUP(A432,[1]Monitoramento_Base_somente_Said!$A:$J,6,FALSE),0)</f>
        <v>19678550</v>
      </c>
      <c r="D432" s="18">
        <f>IFERROR(VLOOKUP(A432,[1]Monitoramento_Base_somente_Said!$A:$J,7,FALSE),0)</f>
        <v>26073</v>
      </c>
      <c r="E432" s="18">
        <f>IFERROR(VLOOKUP(A432,[1]Monitoramento_Base_somente_Said!$A:$J,8,FALSE),0)</f>
        <v>15020896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541043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383966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7133475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6748163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4940677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3503556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7887361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5597482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1642039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1165318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72056631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56501068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2381823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1690326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25837959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18746668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48144829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34167298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163484</v>
      </c>
      <c r="C443" s="18">
        <f>IFERROR(VLOOKUP(A443,[1]Monitoramento_Base_somente_Said!$A:$J,6,FALSE),0)</f>
        <v>13809010</v>
      </c>
      <c r="D443" s="18">
        <f>IFERROR(VLOOKUP(A443,[1]Monitoramento_Base_somente_Said!$A:$J,7,FALSE),0)</f>
        <v>42531</v>
      </c>
      <c r="E443" s="18">
        <f>IFERROR(VLOOKUP(A443,[1]Monitoramento_Base_somente_Said!$A:$J,8,FALSE),0)</f>
        <v>11343420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51856180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36801160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5632173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3997026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33874873</v>
      </c>
      <c r="D446" s="18">
        <f>IFERROR(VLOOKUP(A446,[1]Monitoramento_Base_somente_Said!$A:$J,7,FALSE),0)</f>
        <v>12245</v>
      </c>
      <c r="E446" s="18">
        <f>IFERROR(VLOOKUP(A446,[1]Monitoramento_Base_somente_Said!$A:$J,8,FALSE),0)</f>
        <v>23769535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38117042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25816853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120</v>
      </c>
      <c r="C449" s="18">
        <f>IFERROR(VLOOKUP(A449,[1]Monitoramento_Base_somente_Said!$A:$J,6,FALSE),0)</f>
        <v>15263255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11618710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43935618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31180116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298220</v>
      </c>
      <c r="C451" s="18">
        <f>IFERROR(VLOOKUP(A451,[1]Monitoramento_Base_somente_Said!$A:$J,6,FALSE),0)</f>
        <v>18475146</v>
      </c>
      <c r="D451" s="18">
        <f>IFERROR(VLOOKUP(A451,[1]Monitoramento_Base_somente_Said!$A:$J,7,FALSE),0)</f>
        <v>146866</v>
      </c>
      <c r="E451" s="18">
        <f>IFERROR(VLOOKUP(A451,[1]Monitoramento_Base_somente_Said!$A:$J,8,FALSE),0)</f>
        <v>17653261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382212</v>
      </c>
      <c r="C453" s="18">
        <f>IFERROR(VLOOKUP(A453,[1]Monitoramento_Base_somente_Said!$A:$J,6,FALSE),0)</f>
        <v>18767790</v>
      </c>
      <c r="D453" s="18">
        <f>IFERROR(VLOOKUP(A453,[1]Monitoramento_Base_somente_Said!$A:$J,7,FALSE),0)</f>
        <v>75126</v>
      </c>
      <c r="E453" s="18">
        <f>IFERROR(VLOOKUP(A453,[1]Monitoramento_Base_somente_Said!$A:$J,8,FALSE),0)</f>
        <v>11493636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13203</v>
      </c>
      <c r="C454" s="18">
        <f>IFERROR(VLOOKUP(A454,[1]Monitoramento_Base_somente_Said!$A:$J,6,FALSE),0)</f>
        <v>83313869</v>
      </c>
      <c r="D454" s="18">
        <f>IFERROR(VLOOKUP(A454,[1]Monitoramento_Base_somente_Said!$A:$J,7,FALSE),0)</f>
        <v>83647</v>
      </c>
      <c r="E454" s="18">
        <f>IFERROR(VLOOKUP(A454,[1]Monitoramento_Base_somente_Said!$A:$J,8,FALSE),0)</f>
        <v>61246951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168690</v>
      </c>
      <c r="C455" s="18">
        <f>IFERROR(VLOOKUP(A455,[1]Monitoramento_Base_somente_Said!$A:$J,6,FALSE),0)</f>
        <v>550190295</v>
      </c>
      <c r="D455" s="18">
        <f>IFERROR(VLOOKUP(A455,[1]Monitoramento_Base_somente_Said!$A:$J,7,FALSE),0)</f>
        <v>88410</v>
      </c>
      <c r="E455" s="18">
        <f>IFERROR(VLOOKUP(A455,[1]Monitoramento_Base_somente_Said!$A:$J,8,FALSE),0)</f>
        <v>395382023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23891762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16955444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37026090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26276580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17259</v>
      </c>
      <c r="C458" s="18">
        <f>IFERROR(VLOOKUP(A458,[1]Monitoramento_Base_somente_Said!$A:$J,6,FALSE),0)</f>
        <v>30193835</v>
      </c>
      <c r="D458" s="18">
        <f>IFERROR(VLOOKUP(A458,[1]Monitoramento_Base_somente_Said!$A:$J,7,FALSE),0)</f>
        <v>130</v>
      </c>
      <c r="E458" s="18">
        <f>IFERROR(VLOOKUP(A458,[1]Monitoramento_Base_somente_Said!$A:$J,8,FALSE),0)</f>
        <v>25160382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13792086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9787932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413993</v>
      </c>
      <c r="C460" s="18">
        <f>IFERROR(VLOOKUP(A460,[1]Monitoramento_Base_somente_Said!$A:$J,6,FALSE),0)</f>
        <v>25178545</v>
      </c>
      <c r="D460" s="18">
        <f>IFERROR(VLOOKUP(A460,[1]Monitoramento_Base_somente_Said!$A:$J,7,FALSE),0)</f>
        <v>222923</v>
      </c>
      <c r="E460" s="18">
        <f>IFERROR(VLOOKUP(A460,[1]Monitoramento_Base_somente_Said!$A:$J,8,FALSE),0)</f>
        <v>12021450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46842</v>
      </c>
      <c r="C461" s="18">
        <f>IFERROR(VLOOKUP(A461,[1]Monitoramento_Base_somente_Said!$A:$J,6,FALSE),0)</f>
        <v>28431808</v>
      </c>
      <c r="D461" s="18">
        <f>IFERROR(VLOOKUP(A461,[1]Monitoramento_Base_somente_Said!$A:$J,7,FALSE),0)</f>
        <v>57849</v>
      </c>
      <c r="E461" s="18">
        <f>IFERROR(VLOOKUP(A461,[1]Monitoramento_Base_somente_Said!$A:$J,8,FALSE),0)</f>
        <v>19814053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128199505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90590798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1743347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1237214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3171207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2250534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199705</v>
      </c>
      <c r="C465" s="18">
        <f>IFERROR(VLOOKUP(A465,[1]Monitoramento_Base_somente_Said!$A:$J,6,FALSE),0)</f>
        <v>24176470</v>
      </c>
      <c r="D465" s="18">
        <f>IFERROR(VLOOKUP(A465,[1]Monitoramento_Base_somente_Said!$A:$J,7,FALSE),0)</f>
        <v>149850</v>
      </c>
      <c r="E465" s="18">
        <f>IFERROR(VLOOKUP(A465,[1]Monitoramento_Base_somente_Said!$A:$J,8,FALSE),0)</f>
        <v>15931642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65730</v>
      </c>
      <c r="C466" s="18">
        <f>IFERROR(VLOOKUP(A466,[1]Monitoramento_Base_somente_Said!$A:$J,6,FALSE),0)</f>
        <v>13492632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11244084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268383</v>
      </c>
      <c r="C467" s="18">
        <f>IFERROR(VLOOKUP(A467,[1]Monitoramento_Base_somente_Said!$A:$J,6,FALSE),0)</f>
        <v>6958356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114238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20065587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14240094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21835253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15495986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54951</v>
      </c>
      <c r="C470" s="18">
        <f>IFERROR(VLOOKUP(A470,[1]Monitoramento_Base_somente_Said!$A:$J,6,FALSE),0)</f>
        <v>27820304</v>
      </c>
      <c r="D470" s="18">
        <f>IFERROR(VLOOKUP(A470,[1]Monitoramento_Base_somente_Said!$A:$J,7,FALSE),0)</f>
        <v>37365</v>
      </c>
      <c r="E470" s="18">
        <f>IFERROR(VLOOKUP(A470,[1]Monitoramento_Base_somente_Said!$A:$J,8,FALSE),0)</f>
        <v>22937801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7604207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5300642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69915</v>
      </c>
      <c r="C472" s="18">
        <f>IFERROR(VLOOKUP(A472,[1]Monitoramento_Base_somente_Said!$A:$J,6,FALSE),0)</f>
        <v>5578754</v>
      </c>
      <c r="D472" s="18">
        <f>IFERROR(VLOOKUP(A472,[1]Monitoramento_Base_somente_Said!$A:$J,7,FALSE),0)</f>
        <v>47111</v>
      </c>
      <c r="E472" s="18">
        <f>IFERROR(VLOOKUP(A472,[1]Monitoramento_Base_somente_Said!$A:$J,8,FALSE),0)</f>
        <v>3363192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27</v>
      </c>
      <c r="C473" s="18">
        <f>IFERROR(VLOOKUP(A473,[1]Monitoramento_Base_somente_Said!$A:$J,6,FALSE),0)</f>
        <v>5975061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4069758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Sim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30742</v>
      </c>
      <c r="C475" s="18">
        <f>IFERROR(VLOOKUP(A475,[1]Monitoramento_Base_somente_Said!$A:$J,6,FALSE),0)</f>
        <v>2480805</v>
      </c>
      <c r="D475" s="18">
        <f>IFERROR(VLOOKUP(A475,[1]Monitoramento_Base_somente_Said!$A:$J,7,FALSE),0)</f>
        <v>171</v>
      </c>
      <c r="E475" s="18">
        <f>IFERROR(VLOOKUP(A475,[1]Monitoramento_Base_somente_Said!$A:$J,8,FALSE),0)</f>
        <v>2482289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Sim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37850</v>
      </c>
      <c r="C476" s="18">
        <f>IFERROR(VLOOKUP(A476,[1]Monitoramento_Base_somente_Said!$A:$J,6,FALSE),0)</f>
        <v>764759838</v>
      </c>
      <c r="D476" s="18">
        <f>IFERROR(VLOOKUP(A476,[1]Monitoramento_Base_somente_Said!$A:$J,7,FALSE),0)</f>
        <v>270</v>
      </c>
      <c r="E476" s="18">
        <f>IFERROR(VLOOKUP(A476,[1]Monitoramento_Base_somente_Said!$A:$J,8,FALSE),0)</f>
        <v>541704296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31831637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22590194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48734402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34384800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13800628</v>
      </c>
      <c r="D483" s="18">
        <f>IFERROR(VLOOKUP(A483,[1]Monitoramento_Base_somente_Said!$A:$J,7,FALSE),0)</f>
        <v>10000</v>
      </c>
      <c r="E483" s="18">
        <f>IFERROR(VLOOKUP(A483,[1]Monitoramento_Base_somente_Said!$A:$J,8,FALSE),0)</f>
        <v>10518830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Sim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8370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5940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4004</v>
      </c>
      <c r="C485" s="18">
        <f>IFERROR(VLOOKUP(A485,[1]Monitoramento_Base_somente_Said!$A:$J,6,FALSE),0)</f>
        <v>4808376</v>
      </c>
      <c r="D485" s="18">
        <f>IFERROR(VLOOKUP(A485,[1]Monitoramento_Base_somente_Said!$A:$J,7,FALSE),0)</f>
        <v>1836</v>
      </c>
      <c r="E485" s="18">
        <f>IFERROR(VLOOKUP(A485,[1]Monitoramento_Base_somente_Said!$A:$J,8,FALSE),0)</f>
        <v>3719690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506956</v>
      </c>
      <c r="C486" s="18">
        <f>IFERROR(VLOOKUP(A486,[1]Monitoramento_Base_somente_Said!$A:$J,6,FALSE),0)</f>
        <v>43274643</v>
      </c>
      <c r="D486" s="18">
        <f>IFERROR(VLOOKUP(A486,[1]Monitoramento_Base_somente_Said!$A:$J,7,FALSE),0)</f>
        <v>31130</v>
      </c>
      <c r="E486" s="18">
        <f>IFERROR(VLOOKUP(A486,[1]Monitoramento_Base_somente_Said!$A:$J,8,FALSE),0)</f>
        <v>25491312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Sim</v>
      </c>
      <c r="U486" s="18" t="str">
        <f t="shared" si="44"/>
        <v>Sim</v>
      </c>
      <c r="V486" s="18" t="str">
        <f t="shared" si="45"/>
        <v>Sim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342658</v>
      </c>
      <c r="C487" s="18">
        <f>IFERROR(VLOOKUP(A487,[1]Monitoramento_Base_somente_Said!$A:$J,6,FALSE),0)</f>
        <v>12910395</v>
      </c>
      <c r="D487" s="18">
        <f>IFERROR(VLOOKUP(A487,[1]Monitoramento_Base_somente_Said!$A:$J,7,FALSE),0)</f>
        <v>121497</v>
      </c>
      <c r="E487" s="18">
        <f>IFERROR(VLOOKUP(A487,[1]Monitoramento_Base_somente_Said!$A:$J,8,FALSE),0)</f>
        <v>8921519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434846</v>
      </c>
      <c r="C488" s="18">
        <f>IFERROR(VLOOKUP(A488,[1]Monitoramento_Base_somente_Said!$A:$J,6,FALSE),0)</f>
        <v>12268348</v>
      </c>
      <c r="D488" s="18">
        <f>IFERROR(VLOOKUP(A488,[1]Monitoramento_Base_somente_Said!$A:$J,7,FALSE),0)</f>
        <v>24141</v>
      </c>
      <c r="E488" s="18">
        <f>IFERROR(VLOOKUP(A488,[1]Monitoramento_Base_somente_Said!$A:$J,8,FALSE),0)</f>
        <v>11568503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2007238127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1424491574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6902</v>
      </c>
      <c r="C490" s="18">
        <f>IFERROR(VLOOKUP(A490,[1]Monitoramento_Base_somente_Said!$A:$J,6,FALSE),0)</f>
        <v>12980510</v>
      </c>
      <c r="D490" s="18">
        <f>IFERROR(VLOOKUP(A490,[1]Monitoramento_Base_somente_Said!$A:$J,7,FALSE),0)</f>
        <v>36637</v>
      </c>
      <c r="E490" s="18">
        <f>IFERROR(VLOOKUP(A490,[1]Monitoramento_Base_somente_Said!$A:$J,8,FALSE),0)</f>
        <v>9083554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Sim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21823</v>
      </c>
      <c r="C491" s="18">
        <f>IFERROR(VLOOKUP(A491,[1]Monitoramento_Base_somente_Said!$A:$J,6,FALSE),0)</f>
        <v>8406228</v>
      </c>
      <c r="D491" s="18">
        <f>IFERROR(VLOOKUP(A491,[1]Monitoramento_Base_somente_Said!$A:$J,7,FALSE),0)</f>
        <v>29254</v>
      </c>
      <c r="E491" s="18">
        <f>IFERROR(VLOOKUP(A491,[1]Monitoramento_Base_somente_Said!$A:$J,8,FALSE),0)</f>
        <v>7376297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40327156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28619272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120331524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85188696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20000</v>
      </c>
      <c r="C496" s="18">
        <f>IFERROR(VLOOKUP(A496,[1]Monitoramento_Base_somente_Said!$A:$J,6,FALSE),0)</f>
        <v>57440888</v>
      </c>
      <c r="D496" s="18">
        <f>IFERROR(VLOOKUP(A496,[1]Monitoramento_Base_somente_Said!$A:$J,7,FALSE),0)</f>
        <v>14351</v>
      </c>
      <c r="E496" s="18">
        <f>IFERROR(VLOOKUP(A496,[1]Monitoramento_Base_somente_Said!$A:$J,8,FALSE),0)</f>
        <v>43678022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Sim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13910</v>
      </c>
      <c r="C497" s="18">
        <f>IFERROR(VLOOKUP(A497,[1]Monitoramento_Base_somente_Said!$A:$J,6,FALSE),0)</f>
        <v>11789832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8215122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21676810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15589475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127357</v>
      </c>
      <c r="C500" s="18">
        <f>IFERROR(VLOOKUP(A500,[1]Monitoramento_Base_somente_Said!$A:$J,6,FALSE),0)</f>
        <v>11604356</v>
      </c>
      <c r="D500" s="18">
        <f>IFERROR(VLOOKUP(A500,[1]Monitoramento_Base_somente_Said!$A:$J,7,FALSE),0)</f>
        <v>112045</v>
      </c>
      <c r="E500" s="18">
        <f>IFERROR(VLOOKUP(A500,[1]Monitoramento_Base_somente_Said!$A:$J,8,FALSE),0)</f>
        <v>10630778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39543290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28062980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203829</v>
      </c>
      <c r="C502" s="18">
        <f>IFERROR(VLOOKUP(A502,[1]Monitoramento_Base_somente_Said!$A:$J,6,FALSE),0)</f>
        <v>17381845</v>
      </c>
      <c r="D502" s="18">
        <f>IFERROR(VLOOKUP(A502,[1]Monitoramento_Base_somente_Said!$A:$J,7,FALSE),0)</f>
        <v>154628</v>
      </c>
      <c r="E502" s="18">
        <f>IFERROR(VLOOKUP(A502,[1]Monitoramento_Base_somente_Said!$A:$J,8,FALSE),0)</f>
        <v>15490863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187656</v>
      </c>
      <c r="C503" s="18">
        <f>IFERROR(VLOOKUP(A503,[1]Monitoramento_Base_somente_Said!$A:$J,6,FALSE),0)</f>
        <v>53550557</v>
      </c>
      <c r="D503" s="18">
        <f>IFERROR(VLOOKUP(A503,[1]Monitoramento_Base_somente_Said!$A:$J,7,FALSE),0)</f>
        <v>157366</v>
      </c>
      <c r="E503" s="18">
        <f>IFERROR(VLOOKUP(A503,[1]Monitoramento_Base_somente_Said!$A:$J,8,FALSE),0)</f>
        <v>39448185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192478</v>
      </c>
      <c r="C505" s="18">
        <f>IFERROR(VLOOKUP(A505,[1]Monitoramento_Base_somente_Said!$A:$J,6,FALSE),0)</f>
        <v>40354153</v>
      </c>
      <c r="D505" s="18">
        <f>IFERROR(VLOOKUP(A505,[1]Monitoramento_Base_somente_Said!$A:$J,7,FALSE),0)</f>
        <v>143017</v>
      </c>
      <c r="E505" s="18">
        <f>IFERROR(VLOOKUP(A505,[1]Monitoramento_Base_somente_Said!$A:$J,8,FALSE),0)</f>
        <v>30026331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1218709</v>
      </c>
      <c r="C506" s="18">
        <f>IFERROR(VLOOKUP(A506,[1]Monitoramento_Base_somente_Said!$A:$J,6,FALSE),0)</f>
        <v>253189427</v>
      </c>
      <c r="D506" s="18">
        <f>IFERROR(VLOOKUP(A506,[1]Monitoramento_Base_somente_Said!$A:$J,7,FALSE),0)</f>
        <v>1033084</v>
      </c>
      <c r="E506" s="18">
        <f>IFERROR(VLOOKUP(A506,[1]Monitoramento_Base_somente_Said!$A:$J,8,FALSE),0)</f>
        <v>182640380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19621956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13888648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2392518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1697916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5567600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3951200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48439839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44091894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14460322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10262164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24203</v>
      </c>
      <c r="C512" s="18">
        <f>IFERROR(VLOOKUP(A512,[1]Monitoramento_Base_somente_Said!$A:$J,6,FALSE),0)</f>
        <v>20404167</v>
      </c>
      <c r="D512" s="18">
        <f>IFERROR(VLOOKUP(A512,[1]Monitoramento_Base_somente_Said!$A:$J,7,FALSE),0)</f>
        <v>26472</v>
      </c>
      <c r="E512" s="18">
        <f>IFERROR(VLOOKUP(A512,[1]Monitoramento_Base_somente_Said!$A:$J,8,FALSE),0)</f>
        <v>13831047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23610</v>
      </c>
      <c r="C513" s="18">
        <f>IFERROR(VLOOKUP(A513,[1]Monitoramento_Base_somente_Said!$A:$J,6,FALSE),0)</f>
        <v>150800643</v>
      </c>
      <c r="D513" s="18">
        <f>IFERROR(VLOOKUP(A513,[1]Monitoramento_Base_somente_Said!$A:$J,7,FALSE),0)</f>
        <v>24920</v>
      </c>
      <c r="E513" s="18">
        <f>IFERROR(VLOOKUP(A513,[1]Monitoramento_Base_somente_Said!$A:$J,8,FALSE),0)</f>
        <v>106999626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Sim</v>
      </c>
      <c r="V513" s="18" t="str">
        <f t="shared" si="45"/>
        <v>Sim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667618</v>
      </c>
      <c r="C514" s="18">
        <f>IFERROR(VLOOKUP(A514,[1]Monitoramento_Base_somente_Said!$A:$J,6,FALSE),0)</f>
        <v>25604186</v>
      </c>
      <c r="D514" s="18">
        <f>IFERROR(VLOOKUP(A514,[1]Monitoramento_Base_somente_Said!$A:$J,7,FALSE),0)</f>
        <v>93984</v>
      </c>
      <c r="E514" s="18">
        <f>IFERROR(VLOOKUP(A514,[1]Monitoramento_Base_somente_Said!$A:$J,8,FALSE),0)</f>
        <v>16218553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79333092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56300904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134594</v>
      </c>
      <c r="C516" s="18">
        <f>IFERROR(VLOOKUP(A516,[1]Monitoramento_Base_somente_Said!$A:$J,6,FALSE),0)</f>
        <v>4060830261</v>
      </c>
      <c r="D516" s="18">
        <f>IFERROR(VLOOKUP(A516,[1]Monitoramento_Base_somente_Said!$A:$J,7,FALSE),0)</f>
        <v>9706</v>
      </c>
      <c r="E516" s="18">
        <f>IFERROR(VLOOKUP(A516,[1]Monitoramento_Base_somente_Said!$A:$J,8,FALSE),0)</f>
        <v>2883954243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1318702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1039522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22025917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15630539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85452852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62916817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179414298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127326276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2041635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1442430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15516482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10987244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19969735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14172070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4469146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3171652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0</v>
      </c>
      <c r="C527" s="18">
        <f>IFERROR(VLOOKUP(A527,[1]Monitoramento_Base_somente_Said!$A:$J,6,FALSE),0)</f>
        <v>14294503</v>
      </c>
      <c r="D527" s="18">
        <f>IFERROR(VLOOKUP(A527,[1]Monitoramento_Base_somente_Said!$A:$J,7,FALSE),0)</f>
        <v>2625</v>
      </c>
      <c r="E527" s="18">
        <f>IFERROR(VLOOKUP(A527,[1]Monitoramento_Base_somente_Said!$A:$J,8,FALSE),0)</f>
        <v>10939723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Sim</v>
      </c>
      <c r="V527" s="18" t="str">
        <f t="shared" si="51"/>
        <v>Sim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25533553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18120586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719053</v>
      </c>
      <c r="C529" s="18">
        <f>IFERROR(VLOOKUP(A529,[1]Monitoramento_Base_somente_Said!$A:$J,6,FALSE),0)</f>
        <v>24166283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19394870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7387145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5242490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4696004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3332648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158189</v>
      </c>
      <c r="C532" s="18">
        <f>IFERROR(VLOOKUP(A532,[1]Monitoramento_Base_somente_Said!$A:$J,6,FALSE),0)</f>
        <v>50748794</v>
      </c>
      <c r="D532" s="18">
        <f>IFERROR(VLOOKUP(A532,[1]Monitoramento_Base_somente_Said!$A:$J,7,FALSE),0)</f>
        <v>39197</v>
      </c>
      <c r="E532" s="18">
        <f>IFERROR(VLOOKUP(A532,[1]Monitoramento_Base_somente_Said!$A:$J,8,FALSE),0)</f>
        <v>37620189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224914</v>
      </c>
      <c r="C533" s="18">
        <f>IFERROR(VLOOKUP(A533,[1]Monitoramento_Base_somente_Said!$A:$J,6,FALSE),0)</f>
        <v>25257942</v>
      </c>
      <c r="D533" s="18">
        <f>IFERROR(VLOOKUP(A533,[1]Monitoramento_Base_somente_Said!$A:$J,7,FALSE),0)</f>
        <v>66869</v>
      </c>
      <c r="E533" s="18">
        <f>IFERROR(VLOOKUP(A533,[1]Monitoramento_Base_somente_Said!$A:$J,8,FALSE),0)</f>
        <v>15342093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5899533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5138507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8507466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6479282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12283</v>
      </c>
      <c r="C536" s="18">
        <f>IFERROR(VLOOKUP(A536,[1]Monitoramento_Base_somente_Said!$A:$J,6,FALSE),0)</f>
        <v>44652883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34802059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Sim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84126798</v>
      </c>
      <c r="D537" s="18">
        <f>IFERROR(VLOOKUP(A537,[1]Monitoramento_Base_somente_Said!$A:$J,7,FALSE),0)</f>
        <v>47065</v>
      </c>
      <c r="E537" s="18">
        <f>IFERROR(VLOOKUP(A537,[1]Monitoramento_Base_somente_Said!$A:$J,8,FALSE),0)</f>
        <v>57679007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19008146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13489652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130264</v>
      </c>
      <c r="C540" s="18">
        <f>IFERROR(VLOOKUP(A540,[1]Monitoramento_Base_somente_Said!$A:$J,6,FALSE),0)</f>
        <v>86290400</v>
      </c>
      <c r="D540" s="18">
        <f>IFERROR(VLOOKUP(A540,[1]Monitoramento_Base_somente_Said!$A:$J,7,FALSE),0)</f>
        <v>300</v>
      </c>
      <c r="E540" s="18">
        <f>IFERROR(VLOOKUP(A540,[1]Monitoramento_Base_somente_Said!$A:$J,8,FALSE),0)</f>
        <v>64310477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2457585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10926610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7736667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14473528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10271536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64605705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46834990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229570</v>
      </c>
      <c r="C545" s="18">
        <f>IFERROR(VLOOKUP(A545,[1]Monitoramento_Base_somente_Said!$A:$J,6,FALSE),0)</f>
        <v>33169408</v>
      </c>
      <c r="D545" s="18">
        <f>IFERROR(VLOOKUP(A545,[1]Monitoramento_Base_somente_Said!$A:$J,7,FALSE),0)</f>
        <v>120950</v>
      </c>
      <c r="E545" s="18">
        <f>IFERROR(VLOOKUP(A545,[1]Monitoramento_Base_somente_Said!$A:$J,8,FALSE),0)</f>
        <v>25647722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23937767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16521299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331681617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235386954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85653</v>
      </c>
      <c r="C548" s="18">
        <f>IFERROR(VLOOKUP(A548,[1]Monitoramento_Base_somente_Said!$A:$J,6,FALSE),0)</f>
        <v>22874712</v>
      </c>
      <c r="D548" s="18">
        <f>IFERROR(VLOOKUP(A548,[1]Monitoramento_Base_somente_Said!$A:$J,7,FALSE),0)</f>
        <v>50384</v>
      </c>
      <c r="E548" s="18">
        <f>IFERROR(VLOOKUP(A548,[1]Monitoramento_Base_somente_Said!$A:$J,8,FALSE),0)</f>
        <v>16491111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1100</v>
      </c>
      <c r="C549" s="18">
        <f>IFERROR(VLOOKUP(A549,[1]Monitoramento_Base_somente_Said!$A:$J,6,FALSE),0)</f>
        <v>34651261</v>
      </c>
      <c r="D549" s="18">
        <f>IFERROR(VLOOKUP(A549,[1]Monitoramento_Base_somente_Said!$A:$J,7,FALSE),0)</f>
        <v>90</v>
      </c>
      <c r="E549" s="18">
        <f>IFERROR(VLOOKUP(A549,[1]Monitoramento_Base_somente_Said!$A:$J,8,FALSE),0)</f>
        <v>24498088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341103</v>
      </c>
      <c r="C550" s="18">
        <f>IFERROR(VLOOKUP(A550,[1]Monitoramento_Base_somente_Said!$A:$J,6,FALSE),0)</f>
        <v>133084184</v>
      </c>
      <c r="D550" s="18">
        <f>IFERROR(VLOOKUP(A550,[1]Monitoramento_Base_somente_Said!$A:$J,7,FALSE),0)</f>
        <v>198395</v>
      </c>
      <c r="E550" s="18">
        <f>IFERROR(VLOOKUP(A550,[1]Monitoramento_Base_somente_Said!$A:$J,8,FALSE),0)</f>
        <v>100168326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57741374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40973702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85020</v>
      </c>
      <c r="C554" s="18">
        <f>IFERROR(VLOOKUP(A554,[1]Monitoramento_Base_somente_Said!$A:$J,6,FALSE),0)</f>
        <v>64883623</v>
      </c>
      <c r="D554" s="18">
        <f>IFERROR(VLOOKUP(A554,[1]Monitoramento_Base_somente_Said!$A:$J,7,FALSE),0)</f>
        <v>74480</v>
      </c>
      <c r="E554" s="18">
        <f>IFERROR(VLOOKUP(A554,[1]Monitoramento_Base_somente_Said!$A:$J,8,FALSE),0)</f>
        <v>46077126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21035</v>
      </c>
      <c r="C555" s="18">
        <f>IFERROR(VLOOKUP(A555,[1]Monitoramento_Base_somente_Said!$A:$J,6,FALSE),0)</f>
        <v>17515591</v>
      </c>
      <c r="D555" s="18">
        <f>IFERROR(VLOOKUP(A555,[1]Monitoramento_Base_somente_Said!$A:$J,7,FALSE),0)</f>
        <v>19689</v>
      </c>
      <c r="E555" s="18">
        <f>IFERROR(VLOOKUP(A555,[1]Monitoramento_Base_somente_Said!$A:$J,8,FALSE),0)</f>
        <v>12217059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22588243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16030366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4502018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3193516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2121299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1505438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63480</v>
      </c>
      <c r="C560" s="18">
        <f>IFERROR(VLOOKUP(A560,[1]Monitoramento_Base_somente_Said!$A:$J,6,FALSE),0)</f>
        <v>815108524</v>
      </c>
      <c r="D560" s="18">
        <f>IFERROR(VLOOKUP(A560,[1]Monitoramento_Base_somente_Said!$A:$J,7,FALSE),0)</f>
        <v>20270</v>
      </c>
      <c r="E560" s="18">
        <f>IFERROR(VLOOKUP(A560,[1]Monitoramento_Base_somente_Said!$A:$J,8,FALSE),0)</f>
        <v>579068148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Sim</v>
      </c>
      <c r="W560" s="18" t="str">
        <f t="shared" si="52"/>
        <v>Sim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421353</v>
      </c>
      <c r="C561" s="18">
        <f>IFERROR(VLOOKUP(A561,[1]Monitoramento_Base_somente_Said!$A:$J,6,FALSE),0)</f>
        <v>39599802</v>
      </c>
      <c r="D561" s="18">
        <f>IFERROR(VLOOKUP(A561,[1]Monitoramento_Base_somente_Said!$A:$J,7,FALSE),0)</f>
        <v>293148</v>
      </c>
      <c r="E561" s="18">
        <f>IFERROR(VLOOKUP(A561,[1]Monitoramento_Base_somente_Said!$A:$J,8,FALSE),0)</f>
        <v>22678402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11983</v>
      </c>
      <c r="C562" s="18">
        <f>IFERROR(VLOOKUP(A562,[1]Monitoramento_Base_somente_Said!$A:$J,6,FALSE),0)</f>
        <v>10068879</v>
      </c>
      <c r="D562" s="18">
        <f>IFERROR(VLOOKUP(A562,[1]Monitoramento_Base_somente_Said!$A:$J,7,FALSE),0)</f>
        <v>46936</v>
      </c>
      <c r="E562" s="18">
        <f>IFERROR(VLOOKUP(A562,[1]Monitoramento_Base_somente_Said!$A:$J,8,FALSE),0)</f>
        <v>13523041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728485</v>
      </c>
      <c r="C563" s="18">
        <f>IFERROR(VLOOKUP(A563,[1]Monitoramento_Base_somente_Said!$A:$J,6,FALSE),0)</f>
        <v>142695333</v>
      </c>
      <c r="D563" s="18">
        <f>IFERROR(VLOOKUP(A563,[1]Monitoramento_Base_somente_Said!$A:$J,7,FALSE),0)</f>
        <v>659961</v>
      </c>
      <c r="E563" s="18">
        <f>IFERROR(VLOOKUP(A563,[1]Monitoramento_Base_somente_Said!$A:$J,8,FALSE),0)</f>
        <v>97784103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33947</v>
      </c>
      <c r="C564" s="18">
        <f>IFERROR(VLOOKUP(A564,[1]Monitoramento_Base_somente_Said!$A:$J,6,FALSE),0)</f>
        <v>7988373</v>
      </c>
      <c r="D564" s="18">
        <f>IFERROR(VLOOKUP(A564,[1]Monitoramento_Base_somente_Said!$A:$J,7,FALSE),0)</f>
        <v>6361</v>
      </c>
      <c r="E564" s="18">
        <f>IFERROR(VLOOKUP(A564,[1]Monitoramento_Base_somente_Said!$A:$J,8,FALSE),0)</f>
        <v>5197881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16494511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11705782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9100</v>
      </c>
      <c r="C566" s="18">
        <f>IFERROR(VLOOKUP(A566,[1]Monitoramento_Base_somente_Said!$A:$J,6,FALSE),0)</f>
        <v>272075616</v>
      </c>
      <c r="D566" s="18">
        <f>IFERROR(VLOOKUP(A566,[1]Monitoramento_Base_somente_Said!$A:$J,7,FALSE),0)</f>
        <v>70</v>
      </c>
      <c r="E566" s="18">
        <f>IFERROR(VLOOKUP(A566,[1]Monitoramento_Base_somente_Said!$A:$J,8,FALSE),0)</f>
        <v>192968581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Sim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11098403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7876286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81679754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63900406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Sim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18034265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12444390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4064038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2884156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161179</v>
      </c>
      <c r="C572" s="18">
        <f>IFERROR(VLOOKUP(A572,[1]Monitoramento_Base_somente_Said!$A:$J,6,FALSE),0)</f>
        <v>6717018</v>
      </c>
      <c r="D572" s="18">
        <f>IFERROR(VLOOKUP(A572,[1]Monitoramento_Base_somente_Said!$A:$J,7,FALSE),0)</f>
        <v>48699</v>
      </c>
      <c r="E572" s="18">
        <f>IFERROR(VLOOKUP(A572,[1]Monitoramento_Base_somente_Said!$A:$J,8,FALSE),0)</f>
        <v>6756365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Sim</v>
      </c>
      <c r="W572" s="18" t="str">
        <f t="shared" si="52"/>
        <v>Sim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2149021</v>
      </c>
      <c r="C573" s="18">
        <f>IFERROR(VLOOKUP(A573,[1]Monitoramento_Base_somente_Said!$A:$J,6,FALSE),0)</f>
        <v>63677053</v>
      </c>
      <c r="D573" s="18">
        <f>IFERROR(VLOOKUP(A573,[1]Monitoramento_Base_somente_Said!$A:$J,7,FALSE),0)</f>
        <v>127585</v>
      </c>
      <c r="E573" s="18">
        <f>IFERROR(VLOOKUP(A573,[1]Monitoramento_Base_somente_Said!$A:$J,8,FALSE),0)</f>
        <v>27292138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776284</v>
      </c>
      <c r="C574" s="18">
        <f>IFERROR(VLOOKUP(A574,[1]Monitoramento_Base_somente_Said!$A:$J,6,FALSE),0)</f>
        <v>111014127</v>
      </c>
      <c r="D574" s="18">
        <f>IFERROR(VLOOKUP(A574,[1]Monitoramento_Base_somente_Said!$A:$J,7,FALSE),0)</f>
        <v>76925</v>
      </c>
      <c r="E574" s="18">
        <f>IFERROR(VLOOKUP(A574,[1]Monitoramento_Base_somente_Said!$A:$J,8,FALSE),0)</f>
        <v>79208781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45967</v>
      </c>
      <c r="C575" s="18">
        <f>IFERROR(VLOOKUP(A575,[1]Monitoramento_Base_somente_Said!$A:$J,6,FALSE),0)</f>
        <v>168304477</v>
      </c>
      <c r="D575" s="18">
        <f>IFERROR(VLOOKUP(A575,[1]Monitoramento_Base_somente_Said!$A:$J,7,FALSE),0)</f>
        <v>33207</v>
      </c>
      <c r="E575" s="18">
        <f>IFERROR(VLOOKUP(A575,[1]Monitoramento_Base_somente_Said!$A:$J,8,FALSE),0)</f>
        <v>119212956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Sim</v>
      </c>
      <c r="W575" s="18" t="str">
        <f t="shared" si="52"/>
        <v>Sim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423192</v>
      </c>
      <c r="D576" s="18">
        <f>IFERROR(VLOOKUP(A576,[1]Monitoramento_Base_somente_Said!$A:$J,7,FALSE),0)</f>
        <v>19646</v>
      </c>
      <c r="E576" s="18">
        <f>IFERROR(VLOOKUP(A576,[1]Monitoramento_Base_somente_Said!$A:$J,8,FALSE),0)</f>
        <v>3876307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9097550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6453260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9446196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6703752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66667659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48756373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283259989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201023218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125687</v>
      </c>
      <c r="C582" s="18">
        <f>IFERROR(VLOOKUP(A582,[1]Monitoramento_Base_somente_Said!$A:$J,6,FALSE),0)</f>
        <v>13175843</v>
      </c>
      <c r="D582" s="18">
        <f>IFERROR(VLOOKUP(A582,[1]Monitoramento_Base_somente_Said!$A:$J,7,FALSE),0)</f>
        <v>28152</v>
      </c>
      <c r="E582" s="18">
        <f>IFERROR(VLOOKUP(A582,[1]Monitoramento_Base_somente_Said!$A:$J,8,FALSE),0)</f>
        <v>8877198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5269411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3739582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45840</v>
      </c>
      <c r="C584" s="18">
        <f>IFERROR(VLOOKUP(A584,[1]Monitoramento_Base_somente_Said!$A:$J,6,FALSE),0)</f>
        <v>25011876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18516041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Sim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17256</v>
      </c>
      <c r="C586" s="18">
        <f>IFERROR(VLOOKUP(A586,[1]Monitoramento_Base_somente_Said!$A:$J,6,FALSE),0)</f>
        <v>16910236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12010844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Sim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5413406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3841772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23012230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16331260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9496881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6739722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83130902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58996124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83850</v>
      </c>
      <c r="C591" s="18">
        <f>IFERROR(VLOOKUP(A591,[1]Monitoramento_Base_somente_Said!$A:$J,6,FALSE),0)</f>
        <v>12888620</v>
      </c>
      <c r="D591" s="18">
        <f>IFERROR(VLOOKUP(A591,[1]Monitoramento_Base_somente_Said!$A:$J,7,FALSE),0)</f>
        <v>2345</v>
      </c>
      <c r="E591" s="18">
        <f>IFERROR(VLOOKUP(A591,[1]Monitoramento_Base_somente_Said!$A:$J,8,FALSE),0)</f>
        <v>9376505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Sim</v>
      </c>
      <c r="W591" s="18" t="str">
        <f t="shared" si="58"/>
        <v>Sim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135154</v>
      </c>
      <c r="C592" s="18">
        <f>IFERROR(VLOOKUP(A592,[1]Monitoramento_Base_somente_Said!$A:$J,6,FALSE),0)</f>
        <v>10537246</v>
      </c>
      <c r="D592" s="18">
        <f>IFERROR(VLOOKUP(A592,[1]Monitoramento_Base_somente_Said!$A:$J,7,FALSE),0)</f>
        <v>43136</v>
      </c>
      <c r="E592" s="18">
        <f>IFERROR(VLOOKUP(A592,[1]Monitoramento_Base_somente_Said!$A:$J,8,FALSE),0)</f>
        <v>7196544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11902925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11001210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6728</v>
      </c>
      <c r="C595" s="18">
        <f>IFERROR(VLOOKUP(A595,[1]Monitoramento_Base_somente_Said!$A:$J,6,FALSE),0)</f>
        <v>60233339</v>
      </c>
      <c r="D595" s="18">
        <f>IFERROR(VLOOKUP(A595,[1]Monitoramento_Base_somente_Said!$A:$J,7,FALSE),0)</f>
        <v>780</v>
      </c>
      <c r="E595" s="18">
        <f>IFERROR(VLOOKUP(A595,[1]Monitoramento_Base_somente_Said!$A:$J,8,FALSE),0)</f>
        <v>43247272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130</v>
      </c>
      <c r="C597" s="18">
        <f>IFERROR(VLOOKUP(A597,[1]Monitoramento_Base_somente_Said!$A:$J,6,FALSE),0)</f>
        <v>2390198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1685034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0</v>
      </c>
      <c r="C598" s="18">
        <f>IFERROR(VLOOKUP(A598,[1]Monitoramento_Base_somente_Said!$A:$J,6,FALSE),0)</f>
        <v>60911156</v>
      </c>
      <c r="D598" s="18">
        <f>IFERROR(VLOOKUP(A598,[1]Monitoramento_Base_somente_Said!$A:$J,7,FALSE),0)</f>
        <v>0</v>
      </c>
      <c r="E598" s="18">
        <f>IFERROR(VLOOKUP(A598,[1]Monitoramento_Base_somente_Said!$A:$J,8,FALSE),0)</f>
        <v>43227272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Sim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53043</v>
      </c>
      <c r="C600" s="18">
        <f>IFERROR(VLOOKUP(A600,[1]Monitoramento_Base_somente_Said!$A:$J,6,FALSE),0)</f>
        <v>14377534</v>
      </c>
      <c r="D600" s="18">
        <f>IFERROR(VLOOKUP(A600,[1]Monitoramento_Base_somente_Said!$A:$J,7,FALSE),0)</f>
        <v>44500</v>
      </c>
      <c r="E600" s="18">
        <f>IFERROR(VLOOKUP(A600,[1]Monitoramento_Base_somente_Said!$A:$J,8,FALSE),0)</f>
        <v>11287060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19703544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15294297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3622306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2882728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117487</v>
      </c>
      <c r="C603" s="18">
        <f>IFERROR(VLOOKUP(A603,[1]Monitoramento_Base_somente_Said!$A:$J,6,FALSE),0)</f>
        <v>8595720</v>
      </c>
      <c r="D603" s="18">
        <f>IFERROR(VLOOKUP(A603,[1]Monitoramento_Base_somente_Said!$A:$J,7,FALSE),0)</f>
        <v>63116</v>
      </c>
      <c r="E603" s="18">
        <f>IFERROR(VLOOKUP(A603,[1]Monitoramento_Base_somente_Said!$A:$J,8,FALSE),0)</f>
        <v>6609150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11630487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8253894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3420015</v>
      </c>
      <c r="C606" s="18">
        <f>IFERROR(VLOOKUP(A606,[1]Monitoramento_Base_somente_Said!$A:$J,6,FALSE),0)</f>
        <v>361063881</v>
      </c>
      <c r="D606" s="18">
        <f>IFERROR(VLOOKUP(A606,[1]Monitoramento_Base_somente_Said!$A:$J,7,FALSE),0)</f>
        <v>881439</v>
      </c>
      <c r="E606" s="18">
        <f>IFERROR(VLOOKUP(A606,[1]Monitoramento_Base_somente_Said!$A:$J,8,FALSE),0)</f>
        <v>267431681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2506753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1778986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4664942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3310604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2816877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1999074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3120</v>
      </c>
      <c r="C611" s="18">
        <f>IFERROR(VLOOKUP(A611,[1]Monitoramento_Base_somente_Said!$A:$J,6,FALSE),0)</f>
        <v>6377387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4548324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Sim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Sim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4082</v>
      </c>
      <c r="C612" s="18">
        <f>IFERROR(VLOOKUP(A612,[1]Monitoramento_Base_somente_Said!$A:$J,6,FALSE),0)</f>
        <v>38385676</v>
      </c>
      <c r="D612" s="18">
        <f>IFERROR(VLOOKUP(A612,[1]Monitoramento_Base_somente_Said!$A:$J,7,FALSE),0)</f>
        <v>16758</v>
      </c>
      <c r="E612" s="18">
        <f>IFERROR(VLOOKUP(A612,[1]Monitoramento_Base_somente_Said!$A:$J,8,FALSE),0)</f>
        <v>28280211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739336</v>
      </c>
      <c r="C613" s="18">
        <f>IFERROR(VLOOKUP(A613,[1]Monitoramento_Base_somente_Said!$A:$J,6,FALSE),0)</f>
        <v>174265112</v>
      </c>
      <c r="D613" s="18">
        <f>IFERROR(VLOOKUP(A613,[1]Monitoramento_Base_somente_Said!$A:$J,7,FALSE),0)</f>
        <v>397297</v>
      </c>
      <c r="E613" s="18">
        <f>IFERROR(VLOOKUP(A613,[1]Monitoramento_Base_somente_Said!$A:$J,8,FALSE),0)</f>
        <v>123120623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998169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708378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161767</v>
      </c>
      <c r="C615" s="18">
        <f>IFERROR(VLOOKUP(A615,[1]Monitoramento_Base_somente_Said!$A:$J,6,FALSE),0)</f>
        <v>55590259</v>
      </c>
      <c r="D615" s="18">
        <f>IFERROR(VLOOKUP(A615,[1]Monitoramento_Base_somente_Said!$A:$J,7,FALSE),0)</f>
        <v>111941</v>
      </c>
      <c r="E615" s="18">
        <f>IFERROR(VLOOKUP(A615,[1]Monitoramento_Base_somente_Said!$A:$J,8,FALSE),0)</f>
        <v>36628896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134578</v>
      </c>
      <c r="C616" s="18">
        <f>IFERROR(VLOOKUP(A616,[1]Monitoramento_Base_somente_Said!$A:$J,6,FALSE),0)</f>
        <v>8906801</v>
      </c>
      <c r="D616" s="18">
        <f>IFERROR(VLOOKUP(A616,[1]Monitoramento_Base_somente_Said!$A:$J,7,FALSE),0)</f>
        <v>59120</v>
      </c>
      <c r="E616" s="18">
        <f>IFERROR(VLOOKUP(A616,[1]Monitoramento_Base_somente_Said!$A:$J,8,FALSE),0)</f>
        <v>6013000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160586</v>
      </c>
      <c r="C617" s="18">
        <f>IFERROR(VLOOKUP(A617,[1]Monitoramento_Base_somente_Said!$A:$J,6,FALSE),0)</f>
        <v>16030990</v>
      </c>
      <c r="D617" s="18">
        <f>IFERROR(VLOOKUP(A617,[1]Monitoramento_Base_somente_Said!$A:$J,7,FALSE),0)</f>
        <v>69706</v>
      </c>
      <c r="E617" s="18">
        <f>IFERROR(VLOOKUP(A617,[1]Monitoramento_Base_somente_Said!$A:$J,8,FALSE),0)</f>
        <v>10540928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135362</v>
      </c>
      <c r="C618" s="18">
        <f>IFERROR(VLOOKUP(A618,[1]Monitoramento_Base_somente_Said!$A:$J,6,FALSE),0)</f>
        <v>19805267</v>
      </c>
      <c r="D618" s="18">
        <f>IFERROR(VLOOKUP(A618,[1]Monitoramento_Base_somente_Said!$A:$J,7,FALSE),0)</f>
        <v>69571</v>
      </c>
      <c r="E618" s="18">
        <f>IFERROR(VLOOKUP(A618,[1]Monitoramento_Base_somente_Said!$A:$J,8,FALSE),0)</f>
        <v>12897639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165626</v>
      </c>
      <c r="C619" s="18">
        <f>IFERROR(VLOOKUP(A619,[1]Monitoramento_Base_somente_Said!$A:$J,6,FALSE),0)</f>
        <v>70127836</v>
      </c>
      <c r="D619" s="18">
        <f>IFERROR(VLOOKUP(A619,[1]Monitoramento_Base_somente_Said!$A:$J,7,FALSE),0)</f>
        <v>106532</v>
      </c>
      <c r="E619" s="18">
        <f>IFERROR(VLOOKUP(A619,[1]Monitoramento_Base_somente_Said!$A:$J,8,FALSE),0)</f>
        <v>42067369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45542</v>
      </c>
      <c r="C620" s="18">
        <f>IFERROR(VLOOKUP(A620,[1]Monitoramento_Base_somente_Said!$A:$J,6,FALSE),0)</f>
        <v>5136852</v>
      </c>
      <c r="D620" s="18">
        <f>IFERROR(VLOOKUP(A620,[1]Monitoramento_Base_somente_Said!$A:$J,7,FALSE),0)</f>
        <v>44367</v>
      </c>
      <c r="E620" s="18">
        <f>IFERROR(VLOOKUP(A620,[1]Monitoramento_Base_somente_Said!$A:$J,8,FALSE),0)</f>
        <v>3714543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6040</v>
      </c>
      <c r="C621" s="18">
        <f>IFERROR(VLOOKUP(A621,[1]Monitoramento_Base_somente_Said!$A:$J,6,FALSE),0)</f>
        <v>32583618</v>
      </c>
      <c r="D621" s="18">
        <f>IFERROR(VLOOKUP(A621,[1]Monitoramento_Base_somente_Said!$A:$J,7,FALSE),0)</f>
        <v>435247</v>
      </c>
      <c r="E621" s="18">
        <f>IFERROR(VLOOKUP(A621,[1]Monitoramento_Base_somente_Said!$A:$J,8,FALSE),0)</f>
        <v>17128377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1136306</v>
      </c>
      <c r="C622" s="18">
        <f>IFERROR(VLOOKUP(A622,[1]Monitoramento_Base_somente_Said!$A:$J,6,FALSE),0)</f>
        <v>122142197</v>
      </c>
      <c r="D622" s="18">
        <f>IFERROR(VLOOKUP(A622,[1]Monitoramento_Base_somente_Said!$A:$J,7,FALSE),0)</f>
        <v>641842</v>
      </c>
      <c r="E622" s="18">
        <f>IFERROR(VLOOKUP(A622,[1]Monitoramento_Base_somente_Said!$A:$J,8,FALSE),0)</f>
        <v>75240187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1581863</v>
      </c>
      <c r="C623" s="18">
        <f>IFERROR(VLOOKUP(A623,[1]Monitoramento_Base_somente_Said!$A:$J,6,FALSE),0)</f>
        <v>78618693</v>
      </c>
      <c r="D623" s="18">
        <f>IFERROR(VLOOKUP(A623,[1]Monitoramento_Base_somente_Said!$A:$J,7,FALSE),0)</f>
        <v>388232</v>
      </c>
      <c r="E623" s="18">
        <f>IFERROR(VLOOKUP(A623,[1]Monitoramento_Base_somente_Said!$A:$J,8,FALSE),0)</f>
        <v>55859442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156258</v>
      </c>
      <c r="C624" s="18">
        <f>IFERROR(VLOOKUP(A624,[1]Monitoramento_Base_somente_Said!$A:$J,6,FALSE),0)</f>
        <v>41905813</v>
      </c>
      <c r="D624" s="18">
        <f>IFERROR(VLOOKUP(A624,[1]Monitoramento_Base_somente_Said!$A:$J,7,FALSE),0)</f>
        <v>154711</v>
      </c>
      <c r="E624" s="18">
        <f>IFERROR(VLOOKUP(A624,[1]Monitoramento_Base_somente_Said!$A:$J,8,FALSE),0)</f>
        <v>27356940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214985</v>
      </c>
      <c r="C625" s="18">
        <f>IFERROR(VLOOKUP(A625,[1]Monitoramento_Base_somente_Said!$A:$J,6,FALSE),0)</f>
        <v>67022126</v>
      </c>
      <c r="D625" s="18">
        <f>IFERROR(VLOOKUP(A625,[1]Monitoramento_Base_somente_Said!$A:$J,7,FALSE),0)</f>
        <v>74831</v>
      </c>
      <c r="E625" s="18">
        <f>IFERROR(VLOOKUP(A625,[1]Monitoramento_Base_somente_Said!$A:$J,8,FALSE),0)</f>
        <v>45674167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374817</v>
      </c>
      <c r="C626" s="18">
        <f>IFERROR(VLOOKUP(A626,[1]Monitoramento_Base_somente_Said!$A:$J,6,FALSE),0)</f>
        <v>29175709</v>
      </c>
      <c r="D626" s="18">
        <f>IFERROR(VLOOKUP(A626,[1]Monitoramento_Base_somente_Said!$A:$J,7,FALSE),0)</f>
        <v>247085</v>
      </c>
      <c r="E626" s="18">
        <f>IFERROR(VLOOKUP(A626,[1]Monitoramento_Base_somente_Said!$A:$J,8,FALSE),0)</f>
        <v>18830917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144078</v>
      </c>
      <c r="C627" s="18">
        <f>IFERROR(VLOOKUP(A627,[1]Monitoramento_Base_somente_Said!$A:$J,6,FALSE),0)</f>
        <v>21753230</v>
      </c>
      <c r="D627" s="18">
        <f>IFERROR(VLOOKUP(A627,[1]Monitoramento_Base_somente_Said!$A:$J,7,FALSE),0)</f>
        <v>138698</v>
      </c>
      <c r="E627" s="18">
        <f>IFERROR(VLOOKUP(A627,[1]Monitoramento_Base_somente_Said!$A:$J,8,FALSE),0)</f>
        <v>13387438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194836</v>
      </c>
      <c r="C628" s="18">
        <f>IFERROR(VLOOKUP(A628,[1]Monitoramento_Base_somente_Said!$A:$J,6,FALSE),0)</f>
        <v>9998905</v>
      </c>
      <c r="D628" s="18">
        <f>IFERROR(VLOOKUP(A628,[1]Monitoramento_Base_somente_Said!$A:$J,7,FALSE),0)</f>
        <v>58349</v>
      </c>
      <c r="E628" s="18">
        <f>IFERROR(VLOOKUP(A628,[1]Monitoramento_Base_somente_Said!$A:$J,8,FALSE),0)</f>
        <v>7239388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203295</v>
      </c>
      <c r="C629" s="18">
        <f>IFERROR(VLOOKUP(A629,[1]Monitoramento_Base_somente_Said!$A:$J,6,FALSE),0)</f>
        <v>37528870</v>
      </c>
      <c r="D629" s="18">
        <f>IFERROR(VLOOKUP(A629,[1]Monitoramento_Base_somente_Said!$A:$J,7,FALSE),0)</f>
        <v>133180</v>
      </c>
      <c r="E629" s="18">
        <f>IFERROR(VLOOKUP(A629,[1]Monitoramento_Base_somente_Said!$A:$J,8,FALSE),0)</f>
        <v>24353874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75158217</v>
      </c>
      <c r="D630" s="18">
        <f>IFERROR(VLOOKUP(A630,[1]Monitoramento_Base_somente_Said!$A:$J,7,FALSE),0)</f>
        <v>4458</v>
      </c>
      <c r="E630" s="18">
        <f>IFERROR(VLOOKUP(A630,[1]Monitoramento_Base_somente_Said!$A:$J,8,FALSE),0)</f>
        <v>54976406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Sim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54638</v>
      </c>
      <c r="C631" s="18">
        <f>IFERROR(VLOOKUP(A631,[1]Monitoramento_Base_somente_Said!$A:$J,6,FALSE),0)</f>
        <v>11805935</v>
      </c>
      <c r="D631" s="18">
        <f>IFERROR(VLOOKUP(A631,[1]Monitoramento_Base_somente_Said!$A:$J,7,FALSE),0)</f>
        <v>7860</v>
      </c>
      <c r="E631" s="18">
        <f>IFERROR(VLOOKUP(A631,[1]Monitoramento_Base_somente_Said!$A:$J,8,FALSE),0)</f>
        <v>8007738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191103</v>
      </c>
      <c r="C632" s="18">
        <f>IFERROR(VLOOKUP(A632,[1]Monitoramento_Base_somente_Said!$A:$J,6,FALSE),0)</f>
        <v>32065098</v>
      </c>
      <c r="D632" s="18">
        <f>IFERROR(VLOOKUP(A632,[1]Monitoramento_Base_somente_Said!$A:$J,7,FALSE),0)</f>
        <v>67621</v>
      </c>
      <c r="E632" s="18">
        <f>IFERROR(VLOOKUP(A632,[1]Monitoramento_Base_somente_Said!$A:$J,8,FALSE),0)</f>
        <v>24600460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1638766</v>
      </c>
      <c r="C633" s="18">
        <f>IFERROR(VLOOKUP(A633,[1]Monitoramento_Base_somente_Said!$A:$J,6,FALSE),0)</f>
        <v>183366977</v>
      </c>
      <c r="D633" s="18">
        <f>IFERROR(VLOOKUP(A633,[1]Monitoramento_Base_somente_Said!$A:$J,7,FALSE),0)</f>
        <v>426852</v>
      </c>
      <c r="E633" s="18">
        <f>IFERROR(VLOOKUP(A633,[1]Monitoramento_Base_somente_Said!$A:$J,8,FALSE),0)</f>
        <v>121467902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229944</v>
      </c>
      <c r="C634" s="18">
        <f>IFERROR(VLOOKUP(A634,[1]Monitoramento_Base_somente_Said!$A:$J,6,FALSE),0)</f>
        <v>22963792</v>
      </c>
      <c r="D634" s="18">
        <f>IFERROR(VLOOKUP(A634,[1]Monitoramento_Base_somente_Said!$A:$J,7,FALSE),0)</f>
        <v>209606</v>
      </c>
      <c r="E634" s="18">
        <f>IFERROR(VLOOKUP(A634,[1]Monitoramento_Base_somente_Said!$A:$J,8,FALSE),0)</f>
        <v>14097354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294509</v>
      </c>
      <c r="C635" s="18">
        <f>IFERROR(VLOOKUP(A635,[1]Monitoramento_Base_somente_Said!$A:$J,6,FALSE),0)</f>
        <v>50069278</v>
      </c>
      <c r="D635" s="18">
        <f>IFERROR(VLOOKUP(A635,[1]Monitoramento_Base_somente_Said!$A:$J,7,FALSE),0)</f>
        <v>107583</v>
      </c>
      <c r="E635" s="18">
        <f>IFERROR(VLOOKUP(A635,[1]Monitoramento_Base_somente_Said!$A:$J,8,FALSE),0)</f>
        <v>33802886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205726</v>
      </c>
      <c r="C636" s="18">
        <f>IFERROR(VLOOKUP(A636,[1]Monitoramento_Base_somente_Said!$A:$J,6,FALSE),0)</f>
        <v>4512009</v>
      </c>
      <c r="D636" s="18">
        <f>IFERROR(VLOOKUP(A636,[1]Monitoramento_Base_somente_Said!$A:$J,7,FALSE),0)</f>
        <v>96288</v>
      </c>
      <c r="E636" s="18">
        <f>IFERROR(VLOOKUP(A636,[1]Monitoramento_Base_somente_Said!$A:$J,8,FALSE),0)</f>
        <v>1428588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Sim</v>
      </c>
      <c r="W636" s="18" t="str">
        <f t="shared" si="58"/>
        <v>Sim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308432</v>
      </c>
      <c r="C637" s="18">
        <f>IFERROR(VLOOKUP(A637,[1]Monitoramento_Base_somente_Said!$A:$J,6,FALSE),0)</f>
        <v>40109342</v>
      </c>
      <c r="D637" s="18">
        <f>IFERROR(VLOOKUP(A637,[1]Monitoramento_Base_somente_Said!$A:$J,7,FALSE),0)</f>
        <v>28697</v>
      </c>
      <c r="E637" s="18">
        <f>IFERROR(VLOOKUP(A637,[1]Monitoramento_Base_somente_Said!$A:$J,8,FALSE),0)</f>
        <v>25820101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1100617</v>
      </c>
      <c r="C638" s="18">
        <f>IFERROR(VLOOKUP(A638,[1]Monitoramento_Base_somente_Said!$A:$J,6,FALSE),0)</f>
        <v>42036300</v>
      </c>
      <c r="D638" s="18">
        <f>IFERROR(VLOOKUP(A638,[1]Monitoramento_Base_somente_Said!$A:$J,7,FALSE),0)</f>
        <v>202805</v>
      </c>
      <c r="E638" s="18">
        <f>IFERROR(VLOOKUP(A638,[1]Monitoramento_Base_somente_Said!$A:$J,8,FALSE),0)</f>
        <v>23568704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684168</v>
      </c>
      <c r="C639" s="18">
        <f>IFERROR(VLOOKUP(A639,[1]Monitoramento_Base_somente_Said!$A:$J,6,FALSE),0)</f>
        <v>20764825</v>
      </c>
      <c r="D639" s="18">
        <f>IFERROR(VLOOKUP(A639,[1]Monitoramento_Base_somente_Said!$A:$J,7,FALSE),0)</f>
        <v>297914</v>
      </c>
      <c r="E639" s="18">
        <f>IFERROR(VLOOKUP(A639,[1]Monitoramento_Base_somente_Said!$A:$J,8,FALSE),0)</f>
        <v>8959497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817513</v>
      </c>
      <c r="C640" s="18">
        <f>IFERROR(VLOOKUP(A640,[1]Monitoramento_Base_somente_Said!$A:$J,6,FALSE),0)</f>
        <v>55551107</v>
      </c>
      <c r="D640" s="18">
        <f>IFERROR(VLOOKUP(A640,[1]Monitoramento_Base_somente_Said!$A:$J,7,FALSE),0)</f>
        <v>207091</v>
      </c>
      <c r="E640" s="18">
        <f>IFERROR(VLOOKUP(A640,[1]Monitoramento_Base_somente_Said!$A:$J,8,FALSE),0)</f>
        <v>29414172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223092</v>
      </c>
      <c r="C641" s="18">
        <f>IFERROR(VLOOKUP(A641,[1]Monitoramento_Base_somente_Said!$A:$J,6,FALSE),0)</f>
        <v>48718325</v>
      </c>
      <c r="D641" s="18">
        <f>IFERROR(VLOOKUP(A641,[1]Monitoramento_Base_somente_Said!$A:$J,7,FALSE),0)</f>
        <v>198166</v>
      </c>
      <c r="E641" s="18">
        <f>IFERROR(VLOOKUP(A641,[1]Monitoramento_Base_somente_Said!$A:$J,8,FALSE),0)</f>
        <v>35101263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925408</v>
      </c>
      <c r="C642" s="18">
        <f>IFERROR(VLOOKUP(A642,[1]Monitoramento_Base_somente_Said!$A:$J,6,FALSE),0)</f>
        <v>149752151</v>
      </c>
      <c r="D642" s="18">
        <f>IFERROR(VLOOKUP(A642,[1]Monitoramento_Base_somente_Said!$A:$J,7,FALSE),0)</f>
        <v>833545</v>
      </c>
      <c r="E642" s="18">
        <f>IFERROR(VLOOKUP(A642,[1]Monitoramento_Base_somente_Said!$A:$J,8,FALSE),0)</f>
        <v>92460188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45877</v>
      </c>
      <c r="C643" s="18">
        <f>IFERROR(VLOOKUP(A643,[1]Monitoramento_Base_somente_Said!$A:$J,6,FALSE),0)</f>
        <v>398166876</v>
      </c>
      <c r="D643" s="18">
        <f>IFERROR(VLOOKUP(A643,[1]Monitoramento_Base_somente_Said!$A:$J,7,FALSE),0)</f>
        <v>90776</v>
      </c>
      <c r="E643" s="18">
        <f>IFERROR(VLOOKUP(A643,[1]Monitoramento_Base_somente_Said!$A:$J,8,FALSE),0)</f>
        <v>293150093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718373</v>
      </c>
      <c r="C644" s="18">
        <f>IFERROR(VLOOKUP(A644,[1]Monitoramento_Base_somente_Said!$A:$J,6,FALSE),0)</f>
        <v>160606464</v>
      </c>
      <c r="D644" s="18">
        <f>IFERROR(VLOOKUP(A644,[1]Monitoramento_Base_somente_Said!$A:$J,7,FALSE),0)</f>
        <v>591271</v>
      </c>
      <c r="E644" s="18">
        <f>IFERROR(VLOOKUP(A644,[1]Monitoramento_Base_somente_Said!$A:$J,8,FALSE),0)</f>
        <v>104356421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191722</v>
      </c>
      <c r="C645" s="18">
        <f>IFERROR(VLOOKUP(A645,[1]Monitoramento_Base_somente_Said!$A:$J,6,FALSE),0)</f>
        <v>16376092</v>
      </c>
      <c r="D645" s="18">
        <f>IFERROR(VLOOKUP(A645,[1]Monitoramento_Base_somente_Said!$A:$J,7,FALSE),0)</f>
        <v>96602</v>
      </c>
      <c r="E645" s="18">
        <f>IFERROR(VLOOKUP(A645,[1]Monitoramento_Base_somente_Said!$A:$J,8,FALSE),0)</f>
        <v>10592009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151592</v>
      </c>
      <c r="C646" s="18">
        <f>IFERROR(VLOOKUP(A646,[1]Monitoramento_Base_somente_Said!$A:$J,6,FALSE),0)</f>
        <v>14334123</v>
      </c>
      <c r="D646" s="18">
        <f>IFERROR(VLOOKUP(A646,[1]Monitoramento_Base_somente_Said!$A:$J,7,FALSE),0)</f>
        <v>71057</v>
      </c>
      <c r="E646" s="18">
        <f>IFERROR(VLOOKUP(A646,[1]Monitoramento_Base_somente_Said!$A:$J,8,FALSE),0)</f>
        <v>9416051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128096</v>
      </c>
      <c r="C647" s="18">
        <f>IFERROR(VLOOKUP(A647,[1]Monitoramento_Base_somente_Said!$A:$J,6,FALSE),0)</f>
        <v>20005666</v>
      </c>
      <c r="D647" s="18">
        <f>IFERROR(VLOOKUP(A647,[1]Monitoramento_Base_somente_Said!$A:$J,7,FALSE),0)</f>
        <v>94395</v>
      </c>
      <c r="E647" s="18">
        <f>IFERROR(VLOOKUP(A647,[1]Monitoramento_Base_somente_Said!$A:$J,8,FALSE),0)</f>
        <v>14240191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Sim</v>
      </c>
      <c r="W647" s="18" t="str">
        <f t="shared" si="64"/>
        <v>Sim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334071</v>
      </c>
      <c r="C648" s="18">
        <f>IFERROR(VLOOKUP(A648,[1]Monitoramento_Base_somente_Said!$A:$J,6,FALSE),0)</f>
        <v>31556101</v>
      </c>
      <c r="D648" s="18">
        <f>IFERROR(VLOOKUP(A648,[1]Monitoramento_Base_somente_Said!$A:$J,7,FALSE),0)</f>
        <v>237844</v>
      </c>
      <c r="E648" s="18">
        <f>IFERROR(VLOOKUP(A648,[1]Monitoramento_Base_somente_Said!$A:$J,8,FALSE),0)</f>
        <v>19738129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3546245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2516690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186476</v>
      </c>
      <c r="C650" s="18">
        <f>IFERROR(VLOOKUP(A650,[1]Monitoramento_Base_somente_Said!$A:$J,6,FALSE),0)</f>
        <v>20943769</v>
      </c>
      <c r="D650" s="18">
        <f>IFERROR(VLOOKUP(A650,[1]Monitoramento_Base_somente_Said!$A:$J,7,FALSE),0)</f>
        <v>222280</v>
      </c>
      <c r="E650" s="18">
        <f>IFERROR(VLOOKUP(A650,[1]Monitoramento_Base_somente_Said!$A:$J,8,FALSE),0)</f>
        <v>15402947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975376</v>
      </c>
      <c r="C651" s="18">
        <f>IFERROR(VLOOKUP(A651,[1]Monitoramento_Base_somente_Said!$A:$J,6,FALSE),0)</f>
        <v>104464236</v>
      </c>
      <c r="D651" s="18">
        <f>IFERROR(VLOOKUP(A651,[1]Monitoramento_Base_somente_Said!$A:$J,7,FALSE),0)</f>
        <v>493028</v>
      </c>
      <c r="E651" s="18">
        <f>IFERROR(VLOOKUP(A651,[1]Monitoramento_Base_somente_Said!$A:$J,8,FALSE),0)</f>
        <v>62564031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262481</v>
      </c>
      <c r="C652" s="18">
        <f>IFERROR(VLOOKUP(A652,[1]Monitoramento_Base_somente_Said!$A:$J,6,FALSE),0)</f>
        <v>24018999</v>
      </c>
      <c r="D652" s="18">
        <f>IFERROR(VLOOKUP(A652,[1]Monitoramento_Base_somente_Said!$A:$J,7,FALSE),0)</f>
        <v>124673</v>
      </c>
      <c r="E652" s="18">
        <f>IFERROR(VLOOKUP(A652,[1]Monitoramento_Base_somente_Said!$A:$J,8,FALSE),0)</f>
        <v>15483167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74903</v>
      </c>
      <c r="C653" s="18">
        <f>IFERROR(VLOOKUP(A653,[1]Monitoramento_Base_somente_Said!$A:$J,6,FALSE),0)</f>
        <v>36928209</v>
      </c>
      <c r="D653" s="18">
        <f>IFERROR(VLOOKUP(A653,[1]Monitoramento_Base_somente_Said!$A:$J,7,FALSE),0)</f>
        <v>12123</v>
      </c>
      <c r="E653" s="18">
        <f>IFERROR(VLOOKUP(A653,[1]Monitoramento_Base_somente_Said!$A:$J,8,FALSE),0)</f>
        <v>25191076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5575000</v>
      </c>
      <c r="C654" s="18">
        <f>IFERROR(VLOOKUP(A654,[1]Monitoramento_Base_somente_Said!$A:$J,6,FALSE),0)</f>
        <v>347912978</v>
      </c>
      <c r="D654" s="18">
        <f>IFERROR(VLOOKUP(A654,[1]Monitoramento_Base_somente_Said!$A:$J,7,FALSE),0)</f>
        <v>1856257</v>
      </c>
      <c r="E654" s="18">
        <f>IFERROR(VLOOKUP(A654,[1]Monitoramento_Base_somente_Said!$A:$J,8,FALSE),0)</f>
        <v>206314290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400023</v>
      </c>
      <c r="C655" s="18">
        <f>IFERROR(VLOOKUP(A655,[1]Monitoramento_Base_somente_Said!$A:$J,6,FALSE),0)</f>
        <v>28777308</v>
      </c>
      <c r="D655" s="18">
        <f>IFERROR(VLOOKUP(A655,[1]Monitoramento_Base_somente_Said!$A:$J,7,FALSE),0)</f>
        <v>165477</v>
      </c>
      <c r="E655" s="18">
        <f>IFERROR(VLOOKUP(A655,[1]Monitoramento_Base_somente_Said!$A:$J,8,FALSE),0)</f>
        <v>15984283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142475</v>
      </c>
      <c r="C656" s="18">
        <f>IFERROR(VLOOKUP(A656,[1]Monitoramento_Base_somente_Said!$A:$J,6,FALSE),0)</f>
        <v>28516463</v>
      </c>
      <c r="D656" s="18">
        <f>IFERROR(VLOOKUP(A656,[1]Monitoramento_Base_somente_Said!$A:$J,7,FALSE),0)</f>
        <v>66604</v>
      </c>
      <c r="E656" s="18">
        <f>IFERROR(VLOOKUP(A656,[1]Monitoramento_Base_somente_Said!$A:$J,8,FALSE),0)</f>
        <v>20670535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143074</v>
      </c>
      <c r="C657" s="18">
        <f>IFERROR(VLOOKUP(A657,[1]Monitoramento_Base_somente_Said!$A:$J,6,FALSE),0)</f>
        <v>21757454</v>
      </c>
      <c r="D657" s="18">
        <f>IFERROR(VLOOKUP(A657,[1]Monitoramento_Base_somente_Said!$A:$J,7,FALSE),0)</f>
        <v>78913</v>
      </c>
      <c r="E657" s="18">
        <f>IFERROR(VLOOKUP(A657,[1]Monitoramento_Base_somente_Said!$A:$J,8,FALSE),0)</f>
        <v>14707078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138190188</v>
      </c>
      <c r="D658" s="18">
        <f>IFERROR(VLOOKUP(A658,[1]Monitoramento_Base_somente_Said!$A:$J,7,FALSE),0)</f>
        <v>6011</v>
      </c>
      <c r="E658" s="18">
        <f>IFERROR(VLOOKUP(A658,[1]Monitoramento_Base_somente_Said!$A:$J,8,FALSE),0)</f>
        <v>103414906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Sim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277334</v>
      </c>
      <c r="C659" s="18">
        <f>IFERROR(VLOOKUP(A659,[1]Monitoramento_Base_somente_Said!$A:$J,6,FALSE),0)</f>
        <v>22843843</v>
      </c>
      <c r="D659" s="18">
        <f>IFERROR(VLOOKUP(A659,[1]Monitoramento_Base_somente_Said!$A:$J,7,FALSE),0)</f>
        <v>134730</v>
      </c>
      <c r="E659" s="18">
        <f>IFERROR(VLOOKUP(A659,[1]Monitoramento_Base_somente_Said!$A:$J,8,FALSE),0)</f>
        <v>14042134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951161</v>
      </c>
      <c r="C660" s="18">
        <f>IFERROR(VLOOKUP(A660,[1]Monitoramento_Base_somente_Said!$A:$J,6,FALSE),0)</f>
        <v>95592791</v>
      </c>
      <c r="D660" s="18">
        <f>IFERROR(VLOOKUP(A660,[1]Monitoramento_Base_somente_Said!$A:$J,7,FALSE),0)</f>
        <v>856022</v>
      </c>
      <c r="E660" s="18">
        <f>IFERROR(VLOOKUP(A660,[1]Monitoramento_Base_somente_Said!$A:$J,8,FALSE),0)</f>
        <v>63855893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288612</v>
      </c>
      <c r="C661" s="18">
        <f>IFERROR(VLOOKUP(A661,[1]Monitoramento_Base_somente_Said!$A:$J,6,FALSE),0)</f>
        <v>26715324</v>
      </c>
      <c r="D661" s="18">
        <f>IFERROR(VLOOKUP(A661,[1]Monitoramento_Base_somente_Said!$A:$J,7,FALSE),0)</f>
        <v>441404</v>
      </c>
      <c r="E661" s="18">
        <f>IFERROR(VLOOKUP(A661,[1]Monitoramento_Base_somente_Said!$A:$J,8,FALSE),0)</f>
        <v>17127871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639993</v>
      </c>
      <c r="C662" s="18">
        <f>IFERROR(VLOOKUP(A662,[1]Monitoramento_Base_somente_Said!$A:$J,6,FALSE),0)</f>
        <v>65345868</v>
      </c>
      <c r="D662" s="18">
        <f>IFERROR(VLOOKUP(A662,[1]Monitoramento_Base_somente_Said!$A:$J,7,FALSE),0)</f>
        <v>216954</v>
      </c>
      <c r="E662" s="18">
        <f>IFERROR(VLOOKUP(A662,[1]Monitoramento_Base_somente_Said!$A:$J,8,FALSE),0)</f>
        <v>40850830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76307</v>
      </c>
      <c r="C663" s="18">
        <f>IFERROR(VLOOKUP(A663,[1]Monitoramento_Base_somente_Said!$A:$J,6,FALSE),0)</f>
        <v>9130841</v>
      </c>
      <c r="D663" s="18">
        <f>IFERROR(VLOOKUP(A663,[1]Monitoramento_Base_somente_Said!$A:$J,7,FALSE),0)</f>
        <v>72660</v>
      </c>
      <c r="E663" s="18">
        <f>IFERROR(VLOOKUP(A663,[1]Monitoramento_Base_somente_Said!$A:$J,8,FALSE),0)</f>
        <v>6827073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84061</v>
      </c>
      <c r="C664" s="18">
        <f>IFERROR(VLOOKUP(A664,[1]Monitoramento_Base_somente_Said!$A:$J,6,FALSE),0)</f>
        <v>15789747</v>
      </c>
      <c r="D664" s="18">
        <f>IFERROR(VLOOKUP(A664,[1]Monitoramento_Base_somente_Said!$A:$J,7,FALSE),0)</f>
        <v>21725</v>
      </c>
      <c r="E664" s="18">
        <f>IFERROR(VLOOKUP(A664,[1]Monitoramento_Base_somente_Said!$A:$J,8,FALSE),0)</f>
        <v>11203527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313103</v>
      </c>
      <c r="C665" s="18">
        <f>IFERROR(VLOOKUP(A665,[1]Monitoramento_Base_somente_Said!$A:$J,6,FALSE),0)</f>
        <v>66477931</v>
      </c>
      <c r="D665" s="18">
        <f>IFERROR(VLOOKUP(A665,[1]Monitoramento_Base_somente_Said!$A:$J,7,FALSE),0)</f>
        <v>172859</v>
      </c>
      <c r="E665" s="18">
        <f>IFERROR(VLOOKUP(A665,[1]Monitoramento_Base_somente_Said!$A:$J,8,FALSE),0)</f>
        <v>47339393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329825</v>
      </c>
      <c r="C666" s="18">
        <f>IFERROR(VLOOKUP(A666,[1]Monitoramento_Base_somente_Said!$A:$J,6,FALSE),0)</f>
        <v>43991096</v>
      </c>
      <c r="D666" s="18">
        <f>IFERROR(VLOOKUP(A666,[1]Monitoramento_Base_somente_Said!$A:$J,7,FALSE),0)</f>
        <v>233017</v>
      </c>
      <c r="E666" s="18">
        <f>IFERROR(VLOOKUP(A666,[1]Monitoramento_Base_somente_Said!$A:$J,8,FALSE),0)</f>
        <v>30400489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174449</v>
      </c>
      <c r="C667" s="18">
        <f>IFERROR(VLOOKUP(A667,[1]Monitoramento_Base_somente_Said!$A:$J,6,FALSE),0)</f>
        <v>27175190</v>
      </c>
      <c r="D667" s="18">
        <f>IFERROR(VLOOKUP(A667,[1]Monitoramento_Base_somente_Said!$A:$J,7,FALSE),0)</f>
        <v>95495</v>
      </c>
      <c r="E667" s="18">
        <f>IFERROR(VLOOKUP(A667,[1]Monitoramento_Base_somente_Said!$A:$J,8,FALSE),0)</f>
        <v>17243941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258953</v>
      </c>
      <c r="C668" s="18">
        <f>IFERROR(VLOOKUP(A668,[1]Monitoramento_Base_somente_Said!$A:$J,6,FALSE),0)</f>
        <v>28879526</v>
      </c>
      <c r="D668" s="18">
        <f>IFERROR(VLOOKUP(A668,[1]Monitoramento_Base_somente_Said!$A:$J,7,FALSE),0)</f>
        <v>186067</v>
      </c>
      <c r="E668" s="18">
        <f>IFERROR(VLOOKUP(A668,[1]Monitoramento_Base_somente_Said!$A:$J,8,FALSE),0)</f>
        <v>17571039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126395</v>
      </c>
      <c r="C669" s="18">
        <f>IFERROR(VLOOKUP(A669,[1]Monitoramento_Base_somente_Said!$A:$J,6,FALSE),0)</f>
        <v>9529243</v>
      </c>
      <c r="D669" s="18">
        <f>IFERROR(VLOOKUP(A669,[1]Monitoramento_Base_somente_Said!$A:$J,7,FALSE),0)</f>
        <v>38684</v>
      </c>
      <c r="E669" s="18">
        <f>IFERROR(VLOOKUP(A669,[1]Monitoramento_Base_somente_Said!$A:$J,8,FALSE),0)</f>
        <v>7154576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202771</v>
      </c>
      <c r="C670" s="18">
        <f>IFERROR(VLOOKUP(A670,[1]Monitoramento_Base_somente_Said!$A:$J,6,FALSE),0)</f>
        <v>11745075</v>
      </c>
      <c r="D670" s="18">
        <f>IFERROR(VLOOKUP(A670,[1]Monitoramento_Base_somente_Said!$A:$J,7,FALSE),0)</f>
        <v>62151</v>
      </c>
      <c r="E670" s="18">
        <f>IFERROR(VLOOKUP(A670,[1]Monitoramento_Base_somente_Said!$A:$J,8,FALSE),0)</f>
        <v>6148138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822616</v>
      </c>
      <c r="C671" s="18">
        <f>IFERROR(VLOOKUP(A671,[1]Monitoramento_Base_somente_Said!$A:$J,6,FALSE),0)</f>
        <v>169864879</v>
      </c>
      <c r="D671" s="18">
        <f>IFERROR(VLOOKUP(A671,[1]Monitoramento_Base_somente_Said!$A:$J,7,FALSE),0)</f>
        <v>634988</v>
      </c>
      <c r="E671" s="18">
        <f>IFERROR(VLOOKUP(A671,[1]Monitoramento_Base_somente_Said!$A:$J,8,FALSE),0)</f>
        <v>115049638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30766</v>
      </c>
      <c r="C672" s="18">
        <f>IFERROR(VLOOKUP(A672,[1]Monitoramento_Base_somente_Said!$A:$J,6,FALSE),0)</f>
        <v>7269476</v>
      </c>
      <c r="D672" s="18">
        <f>IFERROR(VLOOKUP(A672,[1]Monitoramento_Base_somente_Said!$A:$J,7,FALSE),0)</f>
        <v>36990</v>
      </c>
      <c r="E672" s="18">
        <f>IFERROR(VLOOKUP(A672,[1]Monitoramento_Base_somente_Said!$A:$J,8,FALSE),0)</f>
        <v>5081036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41960</v>
      </c>
      <c r="C673" s="18">
        <f>IFERROR(VLOOKUP(A673,[1]Monitoramento_Base_somente_Said!$A:$J,6,FALSE),0)</f>
        <v>43558983</v>
      </c>
      <c r="D673" s="18">
        <f>IFERROR(VLOOKUP(A673,[1]Monitoramento_Base_somente_Said!$A:$J,7,FALSE),0)</f>
        <v>876445</v>
      </c>
      <c r="E673" s="18">
        <f>IFERROR(VLOOKUP(A673,[1]Monitoramento_Base_somente_Said!$A:$J,8,FALSE),0)</f>
        <v>24739652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385676</v>
      </c>
      <c r="C674" s="18">
        <f>IFERROR(VLOOKUP(A674,[1]Monitoramento_Base_somente_Said!$A:$J,6,FALSE),0)</f>
        <v>35383723</v>
      </c>
      <c r="D674" s="18">
        <f>IFERROR(VLOOKUP(A674,[1]Monitoramento_Base_somente_Said!$A:$J,7,FALSE),0)</f>
        <v>168884</v>
      </c>
      <c r="E674" s="18">
        <f>IFERROR(VLOOKUP(A674,[1]Monitoramento_Base_somente_Said!$A:$J,8,FALSE),0)</f>
        <v>21142859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1066875</v>
      </c>
      <c r="C675" s="18">
        <f>IFERROR(VLOOKUP(A675,[1]Monitoramento_Base_somente_Said!$A:$J,6,FALSE),0)</f>
        <v>72201580</v>
      </c>
      <c r="D675" s="18">
        <f>IFERROR(VLOOKUP(A675,[1]Monitoramento_Base_somente_Said!$A:$J,7,FALSE),0)</f>
        <v>532079</v>
      </c>
      <c r="E675" s="18">
        <f>IFERROR(VLOOKUP(A675,[1]Monitoramento_Base_somente_Said!$A:$J,8,FALSE),0)</f>
        <v>54372556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164233</v>
      </c>
      <c r="C676" s="18">
        <f>IFERROR(VLOOKUP(A676,[1]Monitoramento_Base_somente_Said!$A:$J,6,FALSE),0)</f>
        <v>6644476</v>
      </c>
      <c r="D676" s="18">
        <f>IFERROR(VLOOKUP(A676,[1]Monitoramento_Base_somente_Said!$A:$J,7,FALSE),0)</f>
        <v>49387</v>
      </c>
      <c r="E676" s="18">
        <f>IFERROR(VLOOKUP(A676,[1]Monitoramento_Base_somente_Said!$A:$J,8,FALSE),0)</f>
        <v>3541047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150614</v>
      </c>
      <c r="C677" s="18">
        <f>IFERROR(VLOOKUP(A677,[1]Monitoramento_Base_somente_Said!$A:$J,6,FALSE),0)</f>
        <v>25268752</v>
      </c>
      <c r="D677" s="18">
        <f>IFERROR(VLOOKUP(A677,[1]Monitoramento_Base_somente_Said!$A:$J,7,FALSE),0)</f>
        <v>115503</v>
      </c>
      <c r="E677" s="18">
        <f>IFERROR(VLOOKUP(A677,[1]Monitoramento_Base_somente_Said!$A:$J,8,FALSE),0)</f>
        <v>17701589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140</v>
      </c>
      <c r="C678" s="18">
        <f>IFERROR(VLOOKUP(A678,[1]Monitoramento_Base_somente_Said!$A:$J,6,FALSE),0)</f>
        <v>8281787</v>
      </c>
      <c r="D678" s="18">
        <f>IFERROR(VLOOKUP(A678,[1]Monitoramento_Base_somente_Said!$A:$J,7,FALSE),0)</f>
        <v>13</v>
      </c>
      <c r="E678" s="18">
        <f>IFERROR(VLOOKUP(A678,[1]Monitoramento_Base_somente_Said!$A:$J,8,FALSE),0)</f>
        <v>5842544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Sim</v>
      </c>
      <c r="W678" s="18" t="str">
        <f t="shared" si="64"/>
        <v>Sim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102457</v>
      </c>
      <c r="C679" s="18">
        <f>IFERROR(VLOOKUP(A679,[1]Monitoramento_Base_somente_Said!$A:$J,6,FALSE),0)</f>
        <v>9458414</v>
      </c>
      <c r="D679" s="18">
        <f>IFERROR(VLOOKUP(A679,[1]Monitoramento_Base_somente_Said!$A:$J,7,FALSE),0)</f>
        <v>30765</v>
      </c>
      <c r="E679" s="18">
        <f>IFERROR(VLOOKUP(A679,[1]Monitoramento_Base_somente_Said!$A:$J,8,FALSE),0)</f>
        <v>6464154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597332</v>
      </c>
      <c r="C680" s="18">
        <f>IFERROR(VLOOKUP(A680,[1]Monitoramento_Base_somente_Said!$A:$J,6,FALSE),0)</f>
        <v>37193722</v>
      </c>
      <c r="D680" s="18">
        <f>IFERROR(VLOOKUP(A680,[1]Monitoramento_Base_somente_Said!$A:$J,7,FALSE),0)</f>
        <v>79715</v>
      </c>
      <c r="E680" s="18">
        <f>IFERROR(VLOOKUP(A680,[1]Monitoramento_Base_somente_Said!$A:$J,8,FALSE),0)</f>
        <v>20444086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Sim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134530</v>
      </c>
      <c r="C681" s="18">
        <f>IFERROR(VLOOKUP(A681,[1]Monitoramento_Base_somente_Said!$A:$J,6,FALSE),0)</f>
        <v>9402145</v>
      </c>
      <c r="D681" s="18">
        <f>IFERROR(VLOOKUP(A681,[1]Monitoramento_Base_somente_Said!$A:$J,7,FALSE),0)</f>
        <v>50003</v>
      </c>
      <c r="E681" s="18">
        <f>IFERROR(VLOOKUP(A681,[1]Monitoramento_Base_somente_Said!$A:$J,8,FALSE),0)</f>
        <v>4920423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552</v>
      </c>
      <c r="C682" s="18">
        <f>IFERROR(VLOOKUP(A682,[1]Monitoramento_Base_somente_Said!$A:$J,6,FALSE),0)</f>
        <v>36441613</v>
      </c>
      <c r="D682" s="18">
        <f>IFERROR(VLOOKUP(A682,[1]Monitoramento_Base_somente_Said!$A:$J,7,FALSE),0)</f>
        <v>31656</v>
      </c>
      <c r="E682" s="18">
        <f>IFERROR(VLOOKUP(A682,[1]Monitoramento_Base_somente_Said!$A:$J,8,FALSE),0)</f>
        <v>27887065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898935</v>
      </c>
      <c r="C683" s="18">
        <f>IFERROR(VLOOKUP(A683,[1]Monitoramento_Base_somente_Said!$A:$J,6,FALSE),0)</f>
        <v>52266266</v>
      </c>
      <c r="D683" s="18">
        <f>IFERROR(VLOOKUP(A683,[1]Monitoramento_Base_somente_Said!$A:$J,7,FALSE),0)</f>
        <v>439707</v>
      </c>
      <c r="E683" s="18">
        <f>IFERROR(VLOOKUP(A683,[1]Monitoramento_Base_somente_Said!$A:$J,8,FALSE),0)</f>
        <v>32196033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1189159</v>
      </c>
      <c r="C684" s="18">
        <f>IFERROR(VLOOKUP(A684,[1]Monitoramento_Base_somente_Said!$A:$J,6,FALSE),0)</f>
        <v>123532528</v>
      </c>
      <c r="D684" s="18">
        <f>IFERROR(VLOOKUP(A684,[1]Monitoramento_Base_somente_Said!$A:$J,7,FALSE),0)</f>
        <v>1204340</v>
      </c>
      <c r="E684" s="18">
        <f>IFERROR(VLOOKUP(A684,[1]Monitoramento_Base_somente_Said!$A:$J,8,FALSE),0)</f>
        <v>77373358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470947</v>
      </c>
      <c r="C685" s="18">
        <f>IFERROR(VLOOKUP(A685,[1]Monitoramento_Base_somente_Said!$A:$J,6,FALSE),0)</f>
        <v>50811766</v>
      </c>
      <c r="D685" s="18">
        <f>IFERROR(VLOOKUP(A685,[1]Monitoramento_Base_somente_Said!$A:$J,7,FALSE),0)</f>
        <v>282482</v>
      </c>
      <c r="E685" s="18">
        <f>IFERROR(VLOOKUP(A685,[1]Monitoramento_Base_somente_Said!$A:$J,8,FALSE),0)</f>
        <v>37243857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207445</v>
      </c>
      <c r="C686" s="18">
        <f>IFERROR(VLOOKUP(A686,[1]Monitoramento_Base_somente_Said!$A:$J,6,FALSE),0)</f>
        <v>23350897</v>
      </c>
      <c r="D686" s="18">
        <f>IFERROR(VLOOKUP(A686,[1]Monitoramento_Base_somente_Said!$A:$J,7,FALSE),0)</f>
        <v>195162</v>
      </c>
      <c r="E686" s="18">
        <f>IFERROR(VLOOKUP(A686,[1]Monitoramento_Base_somente_Said!$A:$J,8,FALSE),0)</f>
        <v>16718919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14046290</v>
      </c>
      <c r="D687" s="18">
        <f>IFERROR(VLOOKUP(A687,[1]Monitoramento_Base_somente_Said!$A:$J,7,FALSE),0)</f>
        <v>27547</v>
      </c>
      <c r="E687" s="18">
        <f>IFERROR(VLOOKUP(A687,[1]Monitoramento_Base_somente_Said!$A:$J,8,FALSE),0)</f>
        <v>10272054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Sim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695917</v>
      </c>
      <c r="C688" s="18">
        <f>IFERROR(VLOOKUP(A688,[1]Monitoramento_Base_somente_Said!$A:$J,6,FALSE),0)</f>
        <v>89565208</v>
      </c>
      <c r="D688" s="18">
        <f>IFERROR(VLOOKUP(A688,[1]Monitoramento_Base_somente_Said!$A:$J,7,FALSE),0)</f>
        <v>242133</v>
      </c>
      <c r="E688" s="18">
        <f>IFERROR(VLOOKUP(A688,[1]Monitoramento_Base_somente_Said!$A:$J,8,FALSE),0)</f>
        <v>62238152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391812</v>
      </c>
      <c r="C689" s="18">
        <f>IFERROR(VLOOKUP(A689,[1]Monitoramento_Base_somente_Said!$A:$J,6,FALSE),0)</f>
        <v>69347493</v>
      </c>
      <c r="D689" s="18">
        <f>IFERROR(VLOOKUP(A689,[1]Monitoramento_Base_somente_Said!$A:$J,7,FALSE),0)</f>
        <v>460579</v>
      </c>
      <c r="E689" s="18">
        <f>IFERROR(VLOOKUP(A689,[1]Monitoramento_Base_somente_Said!$A:$J,8,FALSE),0)</f>
        <v>46691713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122114</v>
      </c>
      <c r="C690" s="18">
        <f>IFERROR(VLOOKUP(A690,[1]Monitoramento_Base_somente_Said!$A:$J,6,FALSE),0)</f>
        <v>16048893</v>
      </c>
      <c r="D690" s="18">
        <f>IFERROR(VLOOKUP(A690,[1]Monitoramento_Base_somente_Said!$A:$J,7,FALSE),0)</f>
        <v>55894</v>
      </c>
      <c r="E690" s="18">
        <f>IFERROR(VLOOKUP(A690,[1]Monitoramento_Base_somente_Said!$A:$J,8,FALSE),0)</f>
        <v>10132252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394413</v>
      </c>
      <c r="C691" s="18">
        <f>IFERROR(VLOOKUP(A691,[1]Monitoramento_Base_somente_Said!$A:$J,6,FALSE),0)</f>
        <v>29787985</v>
      </c>
      <c r="D691" s="18">
        <f>IFERROR(VLOOKUP(A691,[1]Monitoramento_Base_somente_Said!$A:$J,7,FALSE),0)</f>
        <v>166027</v>
      </c>
      <c r="E691" s="18">
        <f>IFERROR(VLOOKUP(A691,[1]Monitoramento_Base_somente_Said!$A:$J,8,FALSE),0)</f>
        <v>18142262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35954</v>
      </c>
      <c r="C692" s="18">
        <f>IFERROR(VLOOKUP(A692,[1]Monitoramento_Base_somente_Said!$A:$J,6,FALSE),0)</f>
        <v>10825133</v>
      </c>
      <c r="D692" s="18">
        <f>IFERROR(VLOOKUP(A692,[1]Monitoramento_Base_somente_Said!$A:$J,7,FALSE),0)</f>
        <v>85661</v>
      </c>
      <c r="E692" s="18">
        <f>IFERROR(VLOOKUP(A692,[1]Monitoramento_Base_somente_Said!$A:$J,8,FALSE),0)</f>
        <v>6844825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727888</v>
      </c>
      <c r="C693" s="18">
        <f>IFERROR(VLOOKUP(A693,[1]Monitoramento_Base_somente_Said!$A:$J,6,FALSE),0)</f>
        <v>44865545</v>
      </c>
      <c r="D693" s="18">
        <f>IFERROR(VLOOKUP(A693,[1]Monitoramento_Base_somente_Said!$A:$J,7,FALSE),0)</f>
        <v>203088</v>
      </c>
      <c r="E693" s="18">
        <f>IFERROR(VLOOKUP(A693,[1]Monitoramento_Base_somente_Said!$A:$J,8,FALSE),0)</f>
        <v>26921108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670242</v>
      </c>
      <c r="C694" s="18">
        <f>IFERROR(VLOOKUP(A694,[1]Monitoramento_Base_somente_Said!$A:$J,6,FALSE),0)</f>
        <v>142647404</v>
      </c>
      <c r="D694" s="18">
        <f>IFERROR(VLOOKUP(A694,[1]Monitoramento_Base_somente_Said!$A:$J,7,FALSE),0)</f>
        <v>106171</v>
      </c>
      <c r="E694" s="18">
        <f>IFERROR(VLOOKUP(A694,[1]Monitoramento_Base_somente_Said!$A:$J,8,FALSE),0)</f>
        <v>102617489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1950210</v>
      </c>
      <c r="C695" s="18">
        <f>IFERROR(VLOOKUP(A695,[1]Monitoramento_Base_somente_Said!$A:$J,6,FALSE),0)</f>
        <v>190887213</v>
      </c>
      <c r="D695" s="18">
        <f>IFERROR(VLOOKUP(A695,[1]Monitoramento_Base_somente_Said!$A:$J,7,FALSE),0)</f>
        <v>1270408</v>
      </c>
      <c r="E695" s="18">
        <f>IFERROR(VLOOKUP(A695,[1]Monitoramento_Base_somente_Said!$A:$J,8,FALSE),0)</f>
        <v>141817862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274205</v>
      </c>
      <c r="C696" s="18">
        <f>IFERROR(VLOOKUP(A696,[1]Monitoramento_Base_somente_Said!$A:$J,6,FALSE),0)</f>
        <v>14448763</v>
      </c>
      <c r="D696" s="18">
        <f>IFERROR(VLOOKUP(A696,[1]Monitoramento_Base_somente_Said!$A:$J,7,FALSE),0)</f>
        <v>106667</v>
      </c>
      <c r="E696" s="18">
        <f>IFERROR(VLOOKUP(A696,[1]Monitoramento_Base_somente_Said!$A:$J,8,FALSE),0)</f>
        <v>8267932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784863</v>
      </c>
      <c r="C697" s="18">
        <f>IFERROR(VLOOKUP(A697,[1]Monitoramento_Base_somente_Said!$A:$J,6,FALSE),0)</f>
        <v>61453718</v>
      </c>
      <c r="D697" s="18">
        <f>IFERROR(VLOOKUP(A697,[1]Monitoramento_Base_somente_Said!$A:$J,7,FALSE),0)</f>
        <v>581630</v>
      </c>
      <c r="E697" s="18">
        <f>IFERROR(VLOOKUP(A697,[1]Monitoramento_Base_somente_Said!$A:$J,8,FALSE),0)</f>
        <v>37607437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371039</v>
      </c>
      <c r="C698" s="18">
        <f>IFERROR(VLOOKUP(A698,[1]Monitoramento_Base_somente_Said!$A:$J,6,FALSE),0)</f>
        <v>36771631</v>
      </c>
      <c r="D698" s="18">
        <f>IFERROR(VLOOKUP(A698,[1]Monitoramento_Base_somente_Said!$A:$J,7,FALSE),0)</f>
        <v>256576</v>
      </c>
      <c r="E698" s="18">
        <f>IFERROR(VLOOKUP(A698,[1]Monitoramento_Base_somente_Said!$A:$J,8,FALSE),0)</f>
        <v>25601288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297091</v>
      </c>
      <c r="C699" s="18">
        <f>IFERROR(VLOOKUP(A699,[1]Monitoramento_Base_somente_Said!$A:$J,6,FALSE),0)</f>
        <v>24509271</v>
      </c>
      <c r="D699" s="18">
        <f>IFERROR(VLOOKUP(A699,[1]Monitoramento_Base_somente_Said!$A:$J,7,FALSE),0)</f>
        <v>112165</v>
      </c>
      <c r="E699" s="18">
        <f>IFERROR(VLOOKUP(A699,[1]Monitoramento_Base_somente_Said!$A:$J,8,FALSE),0)</f>
        <v>17044290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81533</v>
      </c>
      <c r="C700" s="18">
        <f>IFERROR(VLOOKUP(A700,[1]Monitoramento_Base_somente_Said!$A:$J,6,FALSE),0)</f>
        <v>17577995</v>
      </c>
      <c r="D700" s="18">
        <f>IFERROR(VLOOKUP(A700,[1]Monitoramento_Base_somente_Said!$A:$J,7,FALSE),0)</f>
        <v>31161</v>
      </c>
      <c r="E700" s="18">
        <f>IFERROR(VLOOKUP(A700,[1]Monitoramento_Base_somente_Said!$A:$J,8,FALSE),0)</f>
        <v>12339679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400725</v>
      </c>
      <c r="C701" s="18">
        <f>IFERROR(VLOOKUP(A701,[1]Monitoramento_Base_somente_Said!$A:$J,6,FALSE),0)</f>
        <v>46413975</v>
      </c>
      <c r="D701" s="18">
        <f>IFERROR(VLOOKUP(A701,[1]Monitoramento_Base_somente_Said!$A:$J,7,FALSE),0)</f>
        <v>145841</v>
      </c>
      <c r="E701" s="18">
        <f>IFERROR(VLOOKUP(A701,[1]Monitoramento_Base_somente_Said!$A:$J,8,FALSE),0)</f>
        <v>28418168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558756</v>
      </c>
      <c r="C702" s="18">
        <f>IFERROR(VLOOKUP(A702,[1]Monitoramento_Base_somente_Said!$A:$J,6,FALSE),0)</f>
        <v>63858145</v>
      </c>
      <c r="D702" s="18">
        <f>IFERROR(VLOOKUP(A702,[1]Monitoramento_Base_somente_Said!$A:$J,7,FALSE),0)</f>
        <v>397051</v>
      </c>
      <c r="E702" s="18">
        <f>IFERROR(VLOOKUP(A702,[1]Monitoramento_Base_somente_Said!$A:$J,8,FALSE),0)</f>
        <v>37704310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432831</v>
      </c>
      <c r="C703" s="18">
        <f>IFERROR(VLOOKUP(A703,[1]Monitoramento_Base_somente_Said!$A:$J,6,FALSE),0)</f>
        <v>46061178</v>
      </c>
      <c r="D703" s="18">
        <f>IFERROR(VLOOKUP(A703,[1]Monitoramento_Base_somente_Said!$A:$J,7,FALSE),0)</f>
        <v>164718</v>
      </c>
      <c r="E703" s="18">
        <f>IFERROR(VLOOKUP(A703,[1]Monitoramento_Base_somente_Said!$A:$J,8,FALSE),0)</f>
        <v>30557401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2200</v>
      </c>
      <c r="C704" s="18">
        <f>IFERROR(VLOOKUP(A704,[1]Monitoramento_Base_somente_Said!$A:$J,6,FALSE),0)</f>
        <v>7267974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7977098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257646</v>
      </c>
      <c r="C705" s="18">
        <f>IFERROR(VLOOKUP(A705,[1]Monitoramento_Base_somente_Said!$A:$J,6,FALSE),0)</f>
        <v>35632087</v>
      </c>
      <c r="D705" s="18">
        <f>IFERROR(VLOOKUP(A705,[1]Monitoramento_Base_somente_Said!$A:$J,7,FALSE),0)</f>
        <v>112351</v>
      </c>
      <c r="E705" s="18">
        <f>IFERROR(VLOOKUP(A705,[1]Monitoramento_Base_somente_Said!$A:$J,8,FALSE),0)</f>
        <v>24916896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4388952</v>
      </c>
      <c r="C706" s="18">
        <f>IFERROR(VLOOKUP(A706,[1]Monitoramento_Base_somente_Said!$A:$J,6,FALSE),0)</f>
        <v>502055555</v>
      </c>
      <c r="D706" s="18">
        <f>IFERROR(VLOOKUP(A706,[1]Monitoramento_Base_somente_Said!$A:$J,7,FALSE),0)</f>
        <v>2066367</v>
      </c>
      <c r="E706" s="18">
        <f>IFERROR(VLOOKUP(A706,[1]Monitoramento_Base_somente_Said!$A:$J,8,FALSE),0)</f>
        <v>340727089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4</v>
      </c>
      <c r="C707" s="18">
        <f>IFERROR(VLOOKUP(A707,[1]Monitoramento_Base_somente_Said!$A:$J,6,FALSE),0)</f>
        <v>61573719</v>
      </c>
      <c r="D707" s="18">
        <f>IFERROR(VLOOKUP(A707,[1]Monitoramento_Base_somente_Said!$A:$J,7,FALSE),0)</f>
        <v>0</v>
      </c>
      <c r="E707" s="18">
        <f>IFERROR(VLOOKUP(A707,[1]Monitoramento_Base_somente_Said!$A:$J,8,FALSE),0)</f>
        <v>43714690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Não</v>
      </c>
      <c r="W707" s="18" t="str">
        <f t="shared" si="64"/>
        <v>Sim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365703</v>
      </c>
      <c r="C708" s="18">
        <f>IFERROR(VLOOKUP(A708,[1]Monitoramento_Base_somente_Said!$A:$J,6,FALSE),0)</f>
        <v>53351735</v>
      </c>
      <c r="D708" s="18">
        <f>IFERROR(VLOOKUP(A708,[1]Monitoramento_Base_somente_Said!$A:$J,7,FALSE),0)</f>
        <v>133775</v>
      </c>
      <c r="E708" s="18">
        <f>IFERROR(VLOOKUP(A708,[1]Monitoramento_Base_somente_Said!$A:$J,8,FALSE),0)</f>
        <v>39602831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931056</v>
      </c>
      <c r="C709" s="18">
        <f>IFERROR(VLOOKUP(A709,[1]Monitoramento_Base_somente_Said!$A:$J,6,FALSE),0)</f>
        <v>104612615</v>
      </c>
      <c r="D709" s="18">
        <f>IFERROR(VLOOKUP(A709,[1]Monitoramento_Base_somente_Said!$A:$J,7,FALSE),0)</f>
        <v>341767</v>
      </c>
      <c r="E709" s="18">
        <f>IFERROR(VLOOKUP(A709,[1]Monitoramento_Base_somente_Said!$A:$J,8,FALSE),0)</f>
        <v>71650853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202804</v>
      </c>
      <c r="C710" s="18">
        <f>IFERROR(VLOOKUP(A710,[1]Monitoramento_Base_somente_Said!$A:$J,6,FALSE),0)</f>
        <v>13166468</v>
      </c>
      <c r="D710" s="18">
        <f>IFERROR(VLOOKUP(A710,[1]Monitoramento_Base_somente_Said!$A:$J,7,FALSE),0)</f>
        <v>53036</v>
      </c>
      <c r="E710" s="18">
        <f>IFERROR(VLOOKUP(A710,[1]Monitoramento_Base_somente_Said!$A:$J,8,FALSE),0)</f>
        <v>8061393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4300749</v>
      </c>
      <c r="C711" s="18">
        <f>IFERROR(VLOOKUP(A711,[1]Monitoramento_Base_somente_Said!$A:$J,6,FALSE),0)</f>
        <v>677573535</v>
      </c>
      <c r="D711" s="18">
        <f>IFERROR(VLOOKUP(A711,[1]Monitoramento_Base_somente_Said!$A:$J,7,FALSE),0)</f>
        <v>4761482</v>
      </c>
      <c r="E711" s="18">
        <f>IFERROR(VLOOKUP(A711,[1]Monitoramento_Base_somente_Said!$A:$J,8,FALSE),0)</f>
        <v>480322679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2689956</v>
      </c>
      <c r="C712" s="18">
        <f>IFERROR(VLOOKUP(A712,[1]Monitoramento_Base_somente_Said!$A:$J,6,FALSE),0)</f>
        <v>184656750</v>
      </c>
      <c r="D712" s="18">
        <f>IFERROR(VLOOKUP(A712,[1]Monitoramento_Base_somente_Said!$A:$J,7,FALSE),0)</f>
        <v>1257401</v>
      </c>
      <c r="E712" s="18">
        <f>IFERROR(VLOOKUP(A712,[1]Monitoramento_Base_somente_Said!$A:$J,8,FALSE),0)</f>
        <v>108145783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409015</v>
      </c>
      <c r="C713" s="18">
        <f>IFERROR(VLOOKUP(A713,[1]Monitoramento_Base_somente_Said!$A:$J,6,FALSE),0)</f>
        <v>37509305</v>
      </c>
      <c r="D713" s="18">
        <f>IFERROR(VLOOKUP(A713,[1]Monitoramento_Base_somente_Said!$A:$J,7,FALSE),0)</f>
        <v>300283</v>
      </c>
      <c r="E713" s="18">
        <f>IFERROR(VLOOKUP(A713,[1]Monitoramento_Base_somente_Said!$A:$J,8,FALSE),0)</f>
        <v>22972227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283464</v>
      </c>
      <c r="C714" s="18">
        <f>IFERROR(VLOOKUP(A714,[1]Monitoramento_Base_somente_Said!$A:$J,6,FALSE),0)</f>
        <v>12398734</v>
      </c>
      <c r="D714" s="18">
        <f>IFERROR(VLOOKUP(A714,[1]Monitoramento_Base_somente_Said!$A:$J,7,FALSE),0)</f>
        <v>124088</v>
      </c>
      <c r="E714" s="18">
        <f>IFERROR(VLOOKUP(A714,[1]Monitoramento_Base_somente_Said!$A:$J,8,FALSE),0)</f>
        <v>8411568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613321</v>
      </c>
      <c r="C715" s="18">
        <f>IFERROR(VLOOKUP(A715,[1]Monitoramento_Base_somente_Said!$A:$J,6,FALSE),0)</f>
        <v>88025021</v>
      </c>
      <c r="D715" s="18">
        <f>IFERROR(VLOOKUP(A715,[1]Monitoramento_Base_somente_Said!$A:$J,7,FALSE),0)</f>
        <v>294462</v>
      </c>
      <c r="E715" s="18">
        <f>IFERROR(VLOOKUP(A715,[1]Monitoramento_Base_somente_Said!$A:$J,8,FALSE),0)</f>
        <v>56681488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782750</v>
      </c>
      <c r="C716" s="18">
        <f>IFERROR(VLOOKUP(A716,[1]Monitoramento_Base_somente_Said!$A:$J,6,FALSE),0)</f>
        <v>61000001</v>
      </c>
      <c r="D716" s="18">
        <f>IFERROR(VLOOKUP(A716,[1]Monitoramento_Base_somente_Said!$A:$J,7,FALSE),0)</f>
        <v>433916</v>
      </c>
      <c r="E716" s="18">
        <f>IFERROR(VLOOKUP(A716,[1]Monitoramento_Base_somente_Said!$A:$J,8,FALSE),0)</f>
        <v>34685294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272095</v>
      </c>
      <c r="C717" s="18">
        <f>IFERROR(VLOOKUP(A717,[1]Monitoramento_Base_somente_Said!$A:$J,6,FALSE),0)</f>
        <v>21738556</v>
      </c>
      <c r="D717" s="18">
        <f>IFERROR(VLOOKUP(A717,[1]Monitoramento_Base_somente_Said!$A:$J,7,FALSE),0)</f>
        <v>176925</v>
      </c>
      <c r="E717" s="18">
        <f>IFERROR(VLOOKUP(A717,[1]Monitoramento_Base_somente_Said!$A:$J,8,FALSE),0)</f>
        <v>14817808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426271</v>
      </c>
      <c r="C718" s="18">
        <f>IFERROR(VLOOKUP(A718,[1]Monitoramento_Base_somente_Said!$A:$J,6,FALSE),0)</f>
        <v>61337265</v>
      </c>
      <c r="D718" s="18">
        <f>IFERROR(VLOOKUP(A718,[1]Monitoramento_Base_somente_Said!$A:$J,7,FALSE),0)</f>
        <v>165903</v>
      </c>
      <c r="E718" s="18">
        <f>IFERROR(VLOOKUP(A718,[1]Monitoramento_Base_somente_Said!$A:$J,8,FALSE),0)</f>
        <v>43212902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266476</v>
      </c>
      <c r="C719" s="18">
        <f>IFERROR(VLOOKUP(A719,[1]Monitoramento_Base_somente_Said!$A:$J,6,FALSE),0)</f>
        <v>17232690</v>
      </c>
      <c r="D719" s="18">
        <f>IFERROR(VLOOKUP(A719,[1]Monitoramento_Base_somente_Said!$A:$J,7,FALSE),0)</f>
        <v>87298</v>
      </c>
      <c r="E719" s="18">
        <f>IFERROR(VLOOKUP(A719,[1]Monitoramento_Base_somente_Said!$A:$J,8,FALSE),0)</f>
        <v>13492780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4474</v>
      </c>
      <c r="C720" s="18">
        <f>IFERROR(VLOOKUP(A720,[1]Monitoramento_Base_somente_Said!$A:$J,6,FALSE),0)</f>
        <v>29731523</v>
      </c>
      <c r="D720" s="18">
        <f>IFERROR(VLOOKUP(A720,[1]Monitoramento_Base_somente_Said!$A:$J,7,FALSE),0)</f>
        <v>120</v>
      </c>
      <c r="E720" s="18">
        <f>IFERROR(VLOOKUP(A720,[1]Monitoramento_Base_somente_Said!$A:$J,8,FALSE),0)</f>
        <v>21109846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Sim</v>
      </c>
      <c r="U720" s="18" t="str">
        <f t="shared" si="68"/>
        <v>Sim</v>
      </c>
      <c r="V720" s="18" t="str">
        <f t="shared" si="69"/>
        <v>Sim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4294141</v>
      </c>
      <c r="C721" s="18">
        <f>IFERROR(VLOOKUP(A721,[1]Monitoramento_Base_somente_Said!$A:$J,6,FALSE),0)</f>
        <v>61586671</v>
      </c>
      <c r="D721" s="18">
        <f>IFERROR(VLOOKUP(A721,[1]Monitoramento_Base_somente_Said!$A:$J,7,FALSE),0)</f>
        <v>238433</v>
      </c>
      <c r="E721" s="18">
        <f>IFERROR(VLOOKUP(A721,[1]Monitoramento_Base_somente_Said!$A:$J,8,FALSE),0)</f>
        <v>25566297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197494</v>
      </c>
      <c r="C722" s="18">
        <f>IFERROR(VLOOKUP(A722,[1]Monitoramento_Base_somente_Said!$A:$J,6,FALSE),0)</f>
        <v>25358557</v>
      </c>
      <c r="D722" s="18">
        <f>IFERROR(VLOOKUP(A722,[1]Monitoramento_Base_somente_Said!$A:$J,7,FALSE),0)</f>
        <v>207368</v>
      </c>
      <c r="E722" s="18">
        <f>IFERROR(VLOOKUP(A722,[1]Monitoramento_Base_somente_Said!$A:$J,8,FALSE),0)</f>
        <v>15487074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259834</v>
      </c>
      <c r="C723" s="18">
        <f>IFERROR(VLOOKUP(A723,[1]Monitoramento_Base_somente_Said!$A:$J,6,FALSE),0)</f>
        <v>34264430</v>
      </c>
      <c r="D723" s="18">
        <f>IFERROR(VLOOKUP(A723,[1]Monitoramento_Base_somente_Said!$A:$J,7,FALSE),0)</f>
        <v>100138</v>
      </c>
      <c r="E723" s="18">
        <f>IFERROR(VLOOKUP(A723,[1]Monitoramento_Base_somente_Said!$A:$J,8,FALSE),0)</f>
        <v>24751308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1610589</v>
      </c>
      <c r="C724" s="18">
        <f>IFERROR(VLOOKUP(A724,[1]Monitoramento_Base_somente_Said!$A:$J,6,FALSE),0)</f>
        <v>71093739</v>
      </c>
      <c r="D724" s="18">
        <f>IFERROR(VLOOKUP(A724,[1]Monitoramento_Base_somente_Said!$A:$J,7,FALSE),0)</f>
        <v>511530</v>
      </c>
      <c r="E724" s="18">
        <f>IFERROR(VLOOKUP(A724,[1]Monitoramento_Base_somente_Said!$A:$J,8,FALSE),0)</f>
        <v>48684014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127817</v>
      </c>
      <c r="C725" s="18">
        <f>IFERROR(VLOOKUP(A725,[1]Monitoramento_Base_somente_Said!$A:$J,6,FALSE),0)</f>
        <v>11247761</v>
      </c>
      <c r="D725" s="18">
        <f>IFERROR(VLOOKUP(A725,[1]Monitoramento_Base_somente_Said!$A:$J,7,FALSE),0)</f>
        <v>9912</v>
      </c>
      <c r="E725" s="18">
        <f>IFERROR(VLOOKUP(A725,[1]Monitoramento_Base_somente_Said!$A:$J,8,FALSE),0)</f>
        <v>6432475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250165</v>
      </c>
      <c r="C726" s="18">
        <f>IFERROR(VLOOKUP(A726,[1]Monitoramento_Base_somente_Said!$A:$J,6,FALSE),0)</f>
        <v>24123260</v>
      </c>
      <c r="D726" s="18">
        <f>IFERROR(VLOOKUP(A726,[1]Monitoramento_Base_somente_Said!$A:$J,7,FALSE),0)</f>
        <v>153726</v>
      </c>
      <c r="E726" s="18">
        <f>IFERROR(VLOOKUP(A726,[1]Monitoramento_Base_somente_Said!$A:$J,8,FALSE),0)</f>
        <v>16819214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239907</v>
      </c>
      <c r="C727" s="18">
        <f>IFERROR(VLOOKUP(A727,[1]Monitoramento_Base_somente_Said!$A:$J,6,FALSE),0)</f>
        <v>13643916</v>
      </c>
      <c r="D727" s="18">
        <f>IFERROR(VLOOKUP(A727,[1]Monitoramento_Base_somente_Said!$A:$J,7,FALSE),0)</f>
        <v>80475</v>
      </c>
      <c r="E727" s="18">
        <f>IFERROR(VLOOKUP(A727,[1]Monitoramento_Base_somente_Said!$A:$J,8,FALSE),0)</f>
        <v>7787911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145591</v>
      </c>
      <c r="C728" s="18">
        <f>IFERROR(VLOOKUP(A728,[1]Monitoramento_Base_somente_Said!$A:$J,6,FALSE),0)</f>
        <v>8768689</v>
      </c>
      <c r="D728" s="18">
        <f>IFERROR(VLOOKUP(A728,[1]Monitoramento_Base_somente_Said!$A:$J,7,FALSE),0)</f>
        <v>68238</v>
      </c>
      <c r="E728" s="18">
        <f>IFERROR(VLOOKUP(A728,[1]Monitoramento_Base_somente_Said!$A:$J,8,FALSE),0)</f>
        <v>5827733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181849</v>
      </c>
      <c r="C729" s="18">
        <f>IFERROR(VLOOKUP(A729,[1]Monitoramento_Base_somente_Said!$A:$J,6,FALSE),0)</f>
        <v>31934479</v>
      </c>
      <c r="D729" s="18">
        <f>IFERROR(VLOOKUP(A729,[1]Monitoramento_Base_somente_Said!$A:$J,7,FALSE),0)</f>
        <v>262519</v>
      </c>
      <c r="E729" s="18">
        <f>IFERROR(VLOOKUP(A729,[1]Monitoramento_Base_somente_Said!$A:$J,8,FALSE),0)</f>
        <v>17506222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Sim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508085</v>
      </c>
      <c r="C730" s="18">
        <f>IFERROR(VLOOKUP(A730,[1]Monitoramento_Base_somente_Said!$A:$J,6,FALSE),0)</f>
        <v>29881702</v>
      </c>
      <c r="D730" s="18">
        <f>IFERROR(VLOOKUP(A730,[1]Monitoramento_Base_somente_Said!$A:$J,7,FALSE),0)</f>
        <v>163224</v>
      </c>
      <c r="E730" s="18">
        <f>IFERROR(VLOOKUP(A730,[1]Monitoramento_Base_somente_Said!$A:$J,8,FALSE),0)</f>
        <v>17705043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276208</v>
      </c>
      <c r="C731" s="18">
        <f>IFERROR(VLOOKUP(A731,[1]Monitoramento_Base_somente_Said!$A:$J,6,FALSE),0)</f>
        <v>31088498</v>
      </c>
      <c r="D731" s="18">
        <f>IFERROR(VLOOKUP(A731,[1]Monitoramento_Base_somente_Said!$A:$J,7,FALSE),0)</f>
        <v>147354</v>
      </c>
      <c r="E731" s="18">
        <f>IFERROR(VLOOKUP(A731,[1]Monitoramento_Base_somente_Said!$A:$J,8,FALSE),0)</f>
        <v>17856122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627857</v>
      </c>
      <c r="C732" s="18">
        <f>IFERROR(VLOOKUP(A732,[1]Monitoramento_Base_somente_Said!$A:$J,6,FALSE),0)</f>
        <v>47236365</v>
      </c>
      <c r="D732" s="18">
        <f>IFERROR(VLOOKUP(A732,[1]Monitoramento_Base_somente_Said!$A:$J,7,FALSE),0)</f>
        <v>282611</v>
      </c>
      <c r="E732" s="18">
        <f>IFERROR(VLOOKUP(A732,[1]Monitoramento_Base_somente_Said!$A:$J,8,FALSE),0)</f>
        <v>30418753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341568</v>
      </c>
      <c r="C733" s="18">
        <f>IFERROR(VLOOKUP(A733,[1]Monitoramento_Base_somente_Said!$A:$J,6,FALSE),0)</f>
        <v>25675266</v>
      </c>
      <c r="D733" s="18">
        <f>IFERROR(VLOOKUP(A733,[1]Monitoramento_Base_somente_Said!$A:$J,7,FALSE),0)</f>
        <v>257642</v>
      </c>
      <c r="E733" s="18">
        <f>IFERROR(VLOOKUP(A733,[1]Monitoramento_Base_somente_Said!$A:$J,8,FALSE),0)</f>
        <v>13985758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676333</v>
      </c>
      <c r="C734" s="18">
        <f>IFERROR(VLOOKUP(A734,[1]Monitoramento_Base_somente_Said!$A:$J,6,FALSE),0)</f>
        <v>75488944</v>
      </c>
      <c r="D734" s="18">
        <f>IFERROR(VLOOKUP(A734,[1]Monitoramento_Base_somente_Said!$A:$J,7,FALSE),0)</f>
        <v>645589</v>
      </c>
      <c r="E734" s="18">
        <f>IFERROR(VLOOKUP(A734,[1]Monitoramento_Base_somente_Said!$A:$J,8,FALSE),0)</f>
        <v>51309191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1109372</v>
      </c>
      <c r="C735" s="18">
        <f>IFERROR(VLOOKUP(A735,[1]Monitoramento_Base_somente_Said!$A:$J,6,FALSE),0)</f>
        <v>110266804</v>
      </c>
      <c r="D735" s="18">
        <f>IFERROR(VLOOKUP(A735,[1]Monitoramento_Base_somente_Said!$A:$J,7,FALSE),0)</f>
        <v>623000</v>
      </c>
      <c r="E735" s="18">
        <f>IFERROR(VLOOKUP(A735,[1]Monitoramento_Base_somente_Said!$A:$J,8,FALSE),0)</f>
        <v>68459918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83890</v>
      </c>
      <c r="C736" s="18">
        <f>IFERROR(VLOOKUP(A736,[1]Monitoramento_Base_somente_Said!$A:$J,6,FALSE),0)</f>
        <v>6618665</v>
      </c>
      <c r="D736" s="18">
        <f>IFERROR(VLOOKUP(A736,[1]Monitoramento_Base_somente_Said!$A:$J,7,FALSE),0)</f>
        <v>53966</v>
      </c>
      <c r="E736" s="18">
        <f>IFERROR(VLOOKUP(A736,[1]Monitoramento_Base_somente_Said!$A:$J,8,FALSE),0)</f>
        <v>3941089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74915</v>
      </c>
      <c r="C737" s="18">
        <f>IFERROR(VLOOKUP(A737,[1]Monitoramento_Base_somente_Said!$A:$J,6,FALSE),0)</f>
        <v>9342484</v>
      </c>
      <c r="D737" s="18">
        <f>IFERROR(VLOOKUP(A737,[1]Monitoramento_Base_somente_Said!$A:$J,7,FALSE),0)</f>
        <v>35275</v>
      </c>
      <c r="E737" s="18">
        <f>IFERROR(VLOOKUP(A737,[1]Monitoramento_Base_somente_Said!$A:$J,8,FALSE),0)</f>
        <v>5762732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136414</v>
      </c>
      <c r="C738" s="18">
        <f>IFERROR(VLOOKUP(A738,[1]Monitoramento_Base_somente_Said!$A:$J,6,FALSE),0)</f>
        <v>18471961</v>
      </c>
      <c r="D738" s="18">
        <f>IFERROR(VLOOKUP(A738,[1]Monitoramento_Base_somente_Said!$A:$J,7,FALSE),0)</f>
        <v>146479</v>
      </c>
      <c r="E738" s="18">
        <f>IFERROR(VLOOKUP(A738,[1]Monitoramento_Base_somente_Said!$A:$J,8,FALSE),0)</f>
        <v>13328281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326722</v>
      </c>
      <c r="C739" s="18">
        <f>IFERROR(VLOOKUP(A739,[1]Monitoramento_Base_somente_Said!$A:$J,6,FALSE),0)</f>
        <v>53725296</v>
      </c>
      <c r="D739" s="18">
        <f>IFERROR(VLOOKUP(A739,[1]Monitoramento_Base_somente_Said!$A:$J,7,FALSE),0)</f>
        <v>153236</v>
      </c>
      <c r="E739" s="18">
        <f>IFERROR(VLOOKUP(A739,[1]Monitoramento_Base_somente_Said!$A:$J,8,FALSE),0)</f>
        <v>31020158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617620</v>
      </c>
      <c r="C740" s="18">
        <f>IFERROR(VLOOKUP(A740,[1]Monitoramento_Base_somente_Said!$A:$J,6,FALSE),0)</f>
        <v>45439172</v>
      </c>
      <c r="D740" s="18">
        <f>IFERROR(VLOOKUP(A740,[1]Monitoramento_Base_somente_Said!$A:$J,7,FALSE),0)</f>
        <v>300440</v>
      </c>
      <c r="E740" s="18">
        <f>IFERROR(VLOOKUP(A740,[1]Monitoramento_Base_somente_Said!$A:$J,8,FALSE),0)</f>
        <v>26966284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553155</v>
      </c>
      <c r="C741" s="18">
        <f>IFERROR(VLOOKUP(A741,[1]Monitoramento_Base_somente_Said!$A:$J,6,FALSE),0)</f>
        <v>67561618</v>
      </c>
      <c r="D741" s="18">
        <f>IFERROR(VLOOKUP(A741,[1]Monitoramento_Base_somente_Said!$A:$J,7,FALSE),0)</f>
        <v>342645</v>
      </c>
      <c r="E741" s="18">
        <f>IFERROR(VLOOKUP(A741,[1]Monitoramento_Base_somente_Said!$A:$J,8,FALSE),0)</f>
        <v>38270854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181098</v>
      </c>
      <c r="C742" s="18">
        <f>IFERROR(VLOOKUP(A742,[1]Monitoramento_Base_somente_Said!$A:$J,6,FALSE),0)</f>
        <v>31145722</v>
      </c>
      <c r="D742" s="18">
        <f>IFERROR(VLOOKUP(A742,[1]Monitoramento_Base_somente_Said!$A:$J,7,FALSE),0)</f>
        <v>6658</v>
      </c>
      <c r="E742" s="18">
        <f>IFERROR(VLOOKUP(A742,[1]Monitoramento_Base_somente_Said!$A:$J,8,FALSE),0)</f>
        <v>20529722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264290</v>
      </c>
      <c r="C743" s="18">
        <f>IFERROR(VLOOKUP(A743,[1]Monitoramento_Base_somente_Said!$A:$J,6,FALSE),0)</f>
        <v>13410039</v>
      </c>
      <c r="D743" s="18">
        <f>IFERROR(VLOOKUP(A743,[1]Monitoramento_Base_somente_Said!$A:$J,7,FALSE),0)</f>
        <v>7586</v>
      </c>
      <c r="E743" s="18">
        <f>IFERROR(VLOOKUP(A743,[1]Monitoramento_Base_somente_Said!$A:$J,8,FALSE),0)</f>
        <v>6169100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594001</v>
      </c>
      <c r="C744" s="18">
        <f>IFERROR(VLOOKUP(A744,[1]Monitoramento_Base_somente_Said!$A:$J,6,FALSE),0)</f>
        <v>47790415</v>
      </c>
      <c r="D744" s="18">
        <f>IFERROR(VLOOKUP(A744,[1]Monitoramento_Base_somente_Said!$A:$J,7,FALSE),0)</f>
        <v>493550</v>
      </c>
      <c r="E744" s="18">
        <f>IFERROR(VLOOKUP(A744,[1]Monitoramento_Base_somente_Said!$A:$J,8,FALSE),0)</f>
        <v>27300147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79790</v>
      </c>
      <c r="C745" s="18">
        <f>IFERROR(VLOOKUP(A745,[1]Monitoramento_Base_somente_Said!$A:$J,6,FALSE),0)</f>
        <v>21081496</v>
      </c>
      <c r="D745" s="18">
        <f>IFERROR(VLOOKUP(A745,[1]Monitoramento_Base_somente_Said!$A:$J,7,FALSE),0)</f>
        <v>60930</v>
      </c>
      <c r="E745" s="18">
        <f>IFERROR(VLOOKUP(A745,[1]Monitoramento_Base_somente_Said!$A:$J,8,FALSE),0)</f>
        <v>21846530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633629</v>
      </c>
      <c r="C746" s="18">
        <f>IFERROR(VLOOKUP(A746,[1]Monitoramento_Base_somente_Said!$A:$J,6,FALSE),0)</f>
        <v>40688665</v>
      </c>
      <c r="D746" s="18">
        <f>IFERROR(VLOOKUP(A746,[1]Monitoramento_Base_somente_Said!$A:$J,7,FALSE),0)</f>
        <v>264184</v>
      </c>
      <c r="E746" s="18">
        <f>IFERROR(VLOOKUP(A746,[1]Monitoramento_Base_somente_Said!$A:$J,8,FALSE),0)</f>
        <v>23934302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162415</v>
      </c>
      <c r="C747" s="18">
        <f>IFERROR(VLOOKUP(A747,[1]Monitoramento_Base_somente_Said!$A:$J,6,FALSE),0)</f>
        <v>16374968</v>
      </c>
      <c r="D747" s="18">
        <f>IFERROR(VLOOKUP(A747,[1]Monitoramento_Base_somente_Said!$A:$J,7,FALSE),0)</f>
        <v>41558</v>
      </c>
      <c r="E747" s="18">
        <f>IFERROR(VLOOKUP(A747,[1]Monitoramento_Base_somente_Said!$A:$J,8,FALSE),0)</f>
        <v>9699274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519488</v>
      </c>
      <c r="C748" s="18">
        <f>IFERROR(VLOOKUP(A748,[1]Monitoramento_Base_somente_Said!$A:$J,6,FALSE),0)</f>
        <v>31710079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19481550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Sim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83418</v>
      </c>
      <c r="C749" s="18">
        <f>IFERROR(VLOOKUP(A749,[1]Monitoramento_Base_somente_Said!$A:$J,6,FALSE),0)</f>
        <v>27470524</v>
      </c>
      <c r="D749" s="18">
        <f>IFERROR(VLOOKUP(A749,[1]Monitoramento_Base_somente_Said!$A:$J,7,FALSE),0)</f>
        <v>172862</v>
      </c>
      <c r="E749" s="18">
        <f>IFERROR(VLOOKUP(A749,[1]Monitoramento_Base_somente_Said!$A:$J,8,FALSE),0)</f>
        <v>16833942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32091</v>
      </c>
      <c r="C750" s="18">
        <f>IFERROR(VLOOKUP(A750,[1]Monitoramento_Base_somente_Said!$A:$J,6,FALSE),0)</f>
        <v>9830930</v>
      </c>
      <c r="D750" s="18">
        <f>IFERROR(VLOOKUP(A750,[1]Monitoramento_Base_somente_Said!$A:$J,7,FALSE),0)</f>
        <v>41667</v>
      </c>
      <c r="E750" s="18">
        <f>IFERROR(VLOOKUP(A750,[1]Monitoramento_Base_somente_Said!$A:$J,8,FALSE),0)</f>
        <v>6383874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642</v>
      </c>
      <c r="C751" s="18">
        <f>IFERROR(VLOOKUP(A751,[1]Monitoramento_Base_somente_Said!$A:$J,6,FALSE),0)</f>
        <v>7208080</v>
      </c>
      <c r="D751" s="18">
        <f>IFERROR(VLOOKUP(A751,[1]Monitoramento_Base_somente_Said!$A:$J,7,FALSE),0)</f>
        <v>910554</v>
      </c>
      <c r="E751" s="18">
        <f>IFERROR(VLOOKUP(A751,[1]Monitoramento_Base_somente_Said!$A:$J,8,FALSE),0)</f>
        <v>24725552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Sim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274440</v>
      </c>
      <c r="C752" s="18">
        <f>IFERROR(VLOOKUP(A752,[1]Monitoramento_Base_somente_Said!$A:$J,6,FALSE),0)</f>
        <v>25804524</v>
      </c>
      <c r="D752" s="18">
        <f>IFERROR(VLOOKUP(A752,[1]Monitoramento_Base_somente_Said!$A:$J,7,FALSE),0)</f>
        <v>95602</v>
      </c>
      <c r="E752" s="18">
        <f>IFERROR(VLOOKUP(A752,[1]Monitoramento_Base_somente_Said!$A:$J,8,FALSE),0)</f>
        <v>18690972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88568</v>
      </c>
      <c r="C753" s="18">
        <f>IFERROR(VLOOKUP(A753,[1]Monitoramento_Base_somente_Said!$A:$J,6,FALSE),0)</f>
        <v>6910624</v>
      </c>
      <c r="D753" s="18">
        <f>IFERROR(VLOOKUP(A753,[1]Monitoramento_Base_somente_Said!$A:$J,7,FALSE),0)</f>
        <v>39216</v>
      </c>
      <c r="E753" s="18">
        <f>IFERROR(VLOOKUP(A753,[1]Monitoramento_Base_somente_Said!$A:$J,8,FALSE),0)</f>
        <v>4225943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27797</v>
      </c>
      <c r="C754" s="18">
        <f>IFERROR(VLOOKUP(A754,[1]Monitoramento_Base_somente_Said!$A:$J,6,FALSE),0)</f>
        <v>6777886</v>
      </c>
      <c r="D754" s="18">
        <f>IFERROR(VLOOKUP(A754,[1]Monitoramento_Base_somente_Said!$A:$J,7,FALSE),0)</f>
        <v>32478</v>
      </c>
      <c r="E754" s="18">
        <f>IFERROR(VLOOKUP(A754,[1]Monitoramento_Base_somente_Said!$A:$J,8,FALSE),0)</f>
        <v>4164142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1383915</v>
      </c>
      <c r="C755" s="18">
        <f>IFERROR(VLOOKUP(A755,[1]Monitoramento_Base_somente_Said!$A:$J,6,FALSE),0)</f>
        <v>58715220</v>
      </c>
      <c r="D755" s="18">
        <f>IFERROR(VLOOKUP(A755,[1]Monitoramento_Base_somente_Said!$A:$J,7,FALSE),0)</f>
        <v>33366</v>
      </c>
      <c r="E755" s="18">
        <f>IFERROR(VLOOKUP(A755,[1]Monitoramento_Base_somente_Said!$A:$J,8,FALSE),0)</f>
        <v>41055068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Sim</v>
      </c>
      <c r="W755" s="18" t="str">
        <f t="shared" si="70"/>
        <v>Sim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1386106</v>
      </c>
      <c r="C756" s="18">
        <f>IFERROR(VLOOKUP(A756,[1]Monitoramento_Base_somente_Said!$A:$J,6,FALSE),0)</f>
        <v>113077424</v>
      </c>
      <c r="D756" s="18">
        <f>IFERROR(VLOOKUP(A756,[1]Monitoramento_Base_somente_Said!$A:$J,7,FALSE),0)</f>
        <v>391130</v>
      </c>
      <c r="E756" s="18">
        <f>IFERROR(VLOOKUP(A756,[1]Monitoramento_Base_somente_Said!$A:$J,8,FALSE),0)</f>
        <v>72607256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4268</v>
      </c>
      <c r="C757" s="18">
        <f>IFERROR(VLOOKUP(A757,[1]Monitoramento_Base_somente_Said!$A:$J,6,FALSE),0)</f>
        <v>16677174</v>
      </c>
      <c r="D757" s="18">
        <f>IFERROR(VLOOKUP(A757,[1]Monitoramento_Base_somente_Said!$A:$J,7,FALSE),0)</f>
        <v>3125</v>
      </c>
      <c r="E757" s="18">
        <f>IFERROR(VLOOKUP(A757,[1]Monitoramento_Base_somente_Said!$A:$J,8,FALSE),0)</f>
        <v>13867187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1008568</v>
      </c>
      <c r="C758" s="18">
        <f>IFERROR(VLOOKUP(A758,[1]Monitoramento_Base_somente_Said!$A:$J,6,FALSE),0)</f>
        <v>138934138</v>
      </c>
      <c r="D758" s="18">
        <f>IFERROR(VLOOKUP(A758,[1]Monitoramento_Base_somente_Said!$A:$J,7,FALSE),0)</f>
        <v>638525</v>
      </c>
      <c r="E758" s="18">
        <f>IFERROR(VLOOKUP(A758,[1]Monitoramento_Base_somente_Said!$A:$J,8,FALSE),0)</f>
        <v>91654163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517796</v>
      </c>
      <c r="C759" s="18">
        <f>IFERROR(VLOOKUP(A759,[1]Monitoramento_Base_somente_Said!$A:$J,6,FALSE),0)</f>
        <v>39585947</v>
      </c>
      <c r="D759" s="18">
        <f>IFERROR(VLOOKUP(A759,[1]Monitoramento_Base_somente_Said!$A:$J,7,FALSE),0)</f>
        <v>252538</v>
      </c>
      <c r="E759" s="18">
        <f>IFERROR(VLOOKUP(A759,[1]Monitoramento_Base_somente_Said!$A:$J,8,FALSE),0)</f>
        <v>27481028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464225</v>
      </c>
      <c r="C760" s="18">
        <f>IFERROR(VLOOKUP(A760,[1]Monitoramento_Base_somente_Said!$A:$J,6,FALSE),0)</f>
        <v>138536217</v>
      </c>
      <c r="D760" s="18">
        <f>IFERROR(VLOOKUP(A760,[1]Monitoramento_Base_somente_Said!$A:$J,7,FALSE),0)</f>
        <v>3871428</v>
      </c>
      <c r="E760" s="18">
        <f>IFERROR(VLOOKUP(A760,[1]Monitoramento_Base_somente_Said!$A:$J,8,FALSE),0)</f>
        <v>33416660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178168</v>
      </c>
      <c r="C761" s="18">
        <f>IFERROR(VLOOKUP(A761,[1]Monitoramento_Base_somente_Said!$A:$J,6,FALSE),0)</f>
        <v>90867761</v>
      </c>
      <c r="D761" s="18">
        <f>IFERROR(VLOOKUP(A761,[1]Monitoramento_Base_somente_Said!$A:$J,7,FALSE),0)</f>
        <v>204865</v>
      </c>
      <c r="E761" s="18">
        <f>IFERROR(VLOOKUP(A761,[1]Monitoramento_Base_somente_Said!$A:$J,8,FALSE),0)</f>
        <v>63336579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846586</v>
      </c>
      <c r="C762" s="18">
        <f>IFERROR(VLOOKUP(A762,[1]Monitoramento_Base_somente_Said!$A:$J,6,FALSE),0)</f>
        <v>74232910</v>
      </c>
      <c r="D762" s="18">
        <f>IFERROR(VLOOKUP(A762,[1]Monitoramento_Base_somente_Said!$A:$J,7,FALSE),0)</f>
        <v>702918</v>
      </c>
      <c r="E762" s="18">
        <f>IFERROR(VLOOKUP(A762,[1]Monitoramento_Base_somente_Said!$A:$J,8,FALSE),0)</f>
        <v>46331275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72110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2031061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14762</v>
      </c>
      <c r="C764" s="18">
        <f>IFERROR(VLOOKUP(A764,[1]Monitoramento_Base_somente_Said!$A:$J,6,FALSE),0)</f>
        <v>155859368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113813512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Sim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225119</v>
      </c>
      <c r="C765" s="18">
        <f>IFERROR(VLOOKUP(A765,[1]Monitoramento_Base_somente_Said!$A:$J,6,FALSE),0)</f>
        <v>56543890</v>
      </c>
      <c r="D765" s="18">
        <f>IFERROR(VLOOKUP(A765,[1]Monitoramento_Base_somente_Said!$A:$J,7,FALSE),0)</f>
        <v>144385</v>
      </c>
      <c r="E765" s="18">
        <f>IFERROR(VLOOKUP(A765,[1]Monitoramento_Base_somente_Said!$A:$J,8,FALSE),0)</f>
        <v>36523629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338750</v>
      </c>
      <c r="C766" s="18">
        <f>IFERROR(VLOOKUP(A766,[1]Monitoramento_Base_somente_Said!$A:$J,6,FALSE),0)</f>
        <v>40259453</v>
      </c>
      <c r="D766" s="18">
        <f>IFERROR(VLOOKUP(A766,[1]Monitoramento_Base_somente_Said!$A:$J,7,FALSE),0)</f>
        <v>487191</v>
      </c>
      <c r="E766" s="18">
        <f>IFERROR(VLOOKUP(A766,[1]Monitoramento_Base_somente_Said!$A:$J,8,FALSE),0)</f>
        <v>25903199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206634</v>
      </c>
      <c r="C767" s="18">
        <f>IFERROR(VLOOKUP(A767,[1]Monitoramento_Base_somente_Said!$A:$J,6,FALSE),0)</f>
        <v>27332236</v>
      </c>
      <c r="D767" s="18">
        <f>IFERROR(VLOOKUP(A767,[1]Monitoramento_Base_somente_Said!$A:$J,7,FALSE),0)</f>
        <v>150354</v>
      </c>
      <c r="E767" s="18">
        <f>IFERROR(VLOOKUP(A767,[1]Monitoramento_Base_somente_Said!$A:$J,8,FALSE),0)</f>
        <v>17397395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642202</v>
      </c>
      <c r="C768" s="18">
        <f>IFERROR(VLOOKUP(A768,[1]Monitoramento_Base_somente_Said!$A:$J,6,FALSE),0)</f>
        <v>77741039</v>
      </c>
      <c r="D768" s="18">
        <f>IFERROR(VLOOKUP(A768,[1]Monitoramento_Base_somente_Said!$A:$J,7,FALSE),0)</f>
        <v>374149</v>
      </c>
      <c r="E768" s="18">
        <f>IFERROR(VLOOKUP(A768,[1]Monitoramento_Base_somente_Said!$A:$J,8,FALSE),0)</f>
        <v>48992307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2432127</v>
      </c>
      <c r="C769" s="18">
        <f>IFERROR(VLOOKUP(A769,[1]Monitoramento_Base_somente_Said!$A:$J,6,FALSE),0)</f>
        <v>116570467</v>
      </c>
      <c r="D769" s="18">
        <f>IFERROR(VLOOKUP(A769,[1]Monitoramento_Base_somente_Said!$A:$J,7,FALSE),0)</f>
        <v>1984086</v>
      </c>
      <c r="E769" s="18">
        <f>IFERROR(VLOOKUP(A769,[1]Monitoramento_Base_somente_Said!$A:$J,8,FALSE),0)</f>
        <v>79799846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30870</v>
      </c>
      <c r="C770" s="18">
        <f>IFERROR(VLOOKUP(A770,[1]Monitoramento_Base_somente_Said!$A:$J,6,FALSE),0)</f>
        <v>4778548</v>
      </c>
      <c r="D770" s="18">
        <f>IFERROR(VLOOKUP(A770,[1]Monitoramento_Base_somente_Said!$A:$J,7,FALSE),0)</f>
        <v>25725</v>
      </c>
      <c r="E770" s="18">
        <f>IFERROR(VLOOKUP(A770,[1]Monitoramento_Base_somente_Said!$A:$J,8,FALSE),0)</f>
        <v>2933389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45719417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32836250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Sim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268966</v>
      </c>
      <c r="C772" s="18">
        <f>IFERROR(VLOOKUP(A772,[1]Monitoramento_Base_somente_Said!$A:$J,6,FALSE),0)</f>
        <v>24379664</v>
      </c>
      <c r="D772" s="18">
        <f>IFERROR(VLOOKUP(A772,[1]Monitoramento_Base_somente_Said!$A:$J,7,FALSE),0)</f>
        <v>198390</v>
      </c>
      <c r="E772" s="18">
        <f>IFERROR(VLOOKUP(A772,[1]Monitoramento_Base_somente_Said!$A:$J,8,FALSE),0)</f>
        <v>15880621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156239</v>
      </c>
      <c r="C773" s="18">
        <f>IFERROR(VLOOKUP(A773,[1]Monitoramento_Base_somente_Said!$A:$J,6,FALSE),0)</f>
        <v>13972790</v>
      </c>
      <c r="D773" s="18">
        <f>IFERROR(VLOOKUP(A773,[1]Monitoramento_Base_somente_Said!$A:$J,7,FALSE),0)</f>
        <v>69919</v>
      </c>
      <c r="E773" s="18">
        <f>IFERROR(VLOOKUP(A773,[1]Monitoramento_Base_somente_Said!$A:$J,8,FALSE),0)</f>
        <v>9524041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487070</v>
      </c>
      <c r="C774" s="18">
        <f>IFERROR(VLOOKUP(A774,[1]Monitoramento_Base_somente_Said!$A:$J,6,FALSE),0)</f>
        <v>31572630</v>
      </c>
      <c r="D774" s="18">
        <f>IFERROR(VLOOKUP(A774,[1]Monitoramento_Base_somente_Said!$A:$J,7,FALSE),0)</f>
        <v>47908</v>
      </c>
      <c r="E774" s="18">
        <f>IFERROR(VLOOKUP(A774,[1]Monitoramento_Base_somente_Said!$A:$J,8,FALSE),0)</f>
        <v>20102211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369865</v>
      </c>
      <c r="C775" s="18">
        <f>IFERROR(VLOOKUP(A775,[1]Monitoramento_Base_somente_Said!$A:$J,6,FALSE),0)</f>
        <v>273101831</v>
      </c>
      <c r="D775" s="18">
        <f>IFERROR(VLOOKUP(A775,[1]Monitoramento_Base_somente_Said!$A:$J,7,FALSE),0)</f>
        <v>203555</v>
      </c>
      <c r="E775" s="18">
        <f>IFERROR(VLOOKUP(A775,[1]Monitoramento_Base_somente_Said!$A:$J,8,FALSE),0)</f>
        <v>193069648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421652</v>
      </c>
      <c r="C776" s="18">
        <f>IFERROR(VLOOKUP(A776,[1]Monitoramento_Base_somente_Said!$A:$J,6,FALSE),0)</f>
        <v>38227618</v>
      </c>
      <c r="D776" s="18">
        <f>IFERROR(VLOOKUP(A776,[1]Monitoramento_Base_somente_Said!$A:$J,7,FALSE),0)</f>
        <v>302453</v>
      </c>
      <c r="E776" s="18">
        <f>IFERROR(VLOOKUP(A776,[1]Monitoramento_Base_somente_Said!$A:$J,8,FALSE),0)</f>
        <v>26088506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56736</v>
      </c>
      <c r="C777" s="18">
        <f>IFERROR(VLOOKUP(A777,[1]Monitoramento_Base_somente_Said!$A:$J,6,FALSE),0)</f>
        <v>9363519</v>
      </c>
      <c r="D777" s="18">
        <f>IFERROR(VLOOKUP(A777,[1]Monitoramento_Base_somente_Said!$A:$J,7,FALSE),0)</f>
        <v>9270</v>
      </c>
      <c r="E777" s="18">
        <f>IFERROR(VLOOKUP(A777,[1]Monitoramento_Base_somente_Said!$A:$J,8,FALSE),0)</f>
        <v>6590765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1218214</v>
      </c>
      <c r="C778" s="18">
        <f>IFERROR(VLOOKUP(A778,[1]Monitoramento_Base_somente_Said!$A:$J,6,FALSE),0)</f>
        <v>144095535</v>
      </c>
      <c r="D778" s="18">
        <f>IFERROR(VLOOKUP(A778,[1]Monitoramento_Base_somente_Said!$A:$J,7,FALSE),0)</f>
        <v>288115</v>
      </c>
      <c r="E778" s="18">
        <f>IFERROR(VLOOKUP(A778,[1]Monitoramento_Base_somente_Said!$A:$J,8,FALSE),0)</f>
        <v>89206268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308982</v>
      </c>
      <c r="C779" s="18">
        <f>IFERROR(VLOOKUP(A779,[1]Monitoramento_Base_somente_Said!$A:$J,6,FALSE),0)</f>
        <v>70544327</v>
      </c>
      <c r="D779" s="18">
        <f>IFERROR(VLOOKUP(A779,[1]Monitoramento_Base_somente_Said!$A:$J,7,FALSE),0)</f>
        <v>212798</v>
      </c>
      <c r="E779" s="18">
        <f>IFERROR(VLOOKUP(A779,[1]Monitoramento_Base_somente_Said!$A:$J,8,FALSE),0)</f>
        <v>47755764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19126</v>
      </c>
      <c r="C780" s="18">
        <f>IFERROR(VLOOKUP(A780,[1]Monitoramento_Base_somente_Said!$A:$J,6,FALSE),0)</f>
        <v>267311421</v>
      </c>
      <c r="D780" s="18">
        <f>IFERROR(VLOOKUP(A780,[1]Monitoramento_Base_somente_Said!$A:$J,7,FALSE),0)</f>
        <v>1992</v>
      </c>
      <c r="E780" s="18">
        <f>IFERROR(VLOOKUP(A780,[1]Monitoramento_Base_somente_Said!$A:$J,8,FALSE),0)</f>
        <v>202499095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838477</v>
      </c>
      <c r="C781" s="18">
        <f>IFERROR(VLOOKUP(A781,[1]Monitoramento_Base_somente_Said!$A:$J,6,FALSE),0)</f>
        <v>143410623</v>
      </c>
      <c r="D781" s="18">
        <f>IFERROR(VLOOKUP(A781,[1]Monitoramento_Base_somente_Said!$A:$J,7,FALSE),0)</f>
        <v>585429</v>
      </c>
      <c r="E781" s="18">
        <f>IFERROR(VLOOKUP(A781,[1]Monitoramento_Base_somente_Said!$A:$J,8,FALSE),0)</f>
        <v>95777989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461427</v>
      </c>
      <c r="C782" s="18">
        <f>IFERROR(VLOOKUP(A782,[1]Monitoramento_Base_somente_Said!$A:$J,6,FALSE),0)</f>
        <v>28619203</v>
      </c>
      <c r="D782" s="18">
        <f>IFERROR(VLOOKUP(A782,[1]Monitoramento_Base_somente_Said!$A:$J,7,FALSE),0)</f>
        <v>44445</v>
      </c>
      <c r="E782" s="18">
        <f>IFERROR(VLOOKUP(A782,[1]Monitoramento_Base_somente_Said!$A:$J,8,FALSE),0)</f>
        <v>17513364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81928</v>
      </c>
      <c r="C783" s="18">
        <f>IFERROR(VLOOKUP(A783,[1]Monitoramento_Base_somente_Said!$A:$J,6,FALSE),0)</f>
        <v>39890882</v>
      </c>
      <c r="D783" s="18">
        <f>IFERROR(VLOOKUP(A783,[1]Monitoramento_Base_somente_Said!$A:$J,7,FALSE),0)</f>
        <v>139420</v>
      </c>
      <c r="E783" s="18">
        <f>IFERROR(VLOOKUP(A783,[1]Monitoramento_Base_somente_Said!$A:$J,8,FALSE),0)</f>
        <v>25768114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Sim</v>
      </c>
      <c r="W783" s="18" t="str">
        <f t="shared" si="76"/>
        <v>Sim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51850</v>
      </c>
      <c r="C784" s="18">
        <f>IFERROR(VLOOKUP(A784,[1]Monitoramento_Base_somente_Said!$A:$J,6,FALSE),0)</f>
        <v>9431790</v>
      </c>
      <c r="D784" s="18">
        <f>IFERROR(VLOOKUP(A784,[1]Monitoramento_Base_somente_Said!$A:$J,7,FALSE),0)</f>
        <v>7483</v>
      </c>
      <c r="E784" s="18">
        <f>IFERROR(VLOOKUP(A784,[1]Monitoramento_Base_somente_Said!$A:$J,8,FALSE),0)</f>
        <v>5993420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232786</v>
      </c>
      <c r="C785" s="18">
        <f>IFERROR(VLOOKUP(A785,[1]Monitoramento_Base_somente_Said!$A:$J,6,FALSE),0)</f>
        <v>25735424</v>
      </c>
      <c r="D785" s="18">
        <f>IFERROR(VLOOKUP(A785,[1]Monitoramento_Base_somente_Said!$A:$J,7,FALSE),0)</f>
        <v>246712</v>
      </c>
      <c r="E785" s="18">
        <f>IFERROR(VLOOKUP(A785,[1]Monitoramento_Base_somente_Said!$A:$J,8,FALSE),0)</f>
        <v>14713257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103179</v>
      </c>
      <c r="C786" s="18">
        <f>IFERROR(VLOOKUP(A786,[1]Monitoramento_Base_somente_Said!$A:$J,6,FALSE),0)</f>
        <v>20454390</v>
      </c>
      <c r="D786" s="18">
        <f>IFERROR(VLOOKUP(A786,[1]Monitoramento_Base_somente_Said!$A:$J,7,FALSE),0)</f>
        <v>97309</v>
      </c>
      <c r="E786" s="18">
        <f>IFERROR(VLOOKUP(A786,[1]Monitoramento_Base_somente_Said!$A:$J,8,FALSE),0)</f>
        <v>12618685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219740</v>
      </c>
      <c r="C787" s="18">
        <f>IFERROR(VLOOKUP(A787,[1]Monitoramento_Base_somente_Said!$A:$J,6,FALSE),0)</f>
        <v>15431706</v>
      </c>
      <c r="D787" s="18">
        <f>IFERROR(VLOOKUP(A787,[1]Monitoramento_Base_somente_Said!$A:$J,7,FALSE),0)</f>
        <v>186452</v>
      </c>
      <c r="E787" s="18">
        <f>IFERROR(VLOOKUP(A787,[1]Monitoramento_Base_somente_Said!$A:$J,8,FALSE),0)</f>
        <v>11371763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10100</v>
      </c>
      <c r="C788" s="18">
        <f>IFERROR(VLOOKUP(A788,[1]Monitoramento_Base_somente_Said!$A:$J,6,FALSE),0)</f>
        <v>15876249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10443951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655442</v>
      </c>
      <c r="C789" s="18">
        <f>IFERROR(VLOOKUP(A789,[1]Monitoramento_Base_somente_Said!$A:$J,6,FALSE),0)</f>
        <v>51028302</v>
      </c>
      <c r="D789" s="18">
        <f>IFERROR(VLOOKUP(A789,[1]Monitoramento_Base_somente_Said!$A:$J,7,FALSE),0)</f>
        <v>319973</v>
      </c>
      <c r="E789" s="18">
        <f>IFERROR(VLOOKUP(A789,[1]Monitoramento_Base_somente_Said!$A:$J,8,FALSE),0)</f>
        <v>33890433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714849</v>
      </c>
      <c r="C790" s="18">
        <f>IFERROR(VLOOKUP(A790,[1]Monitoramento_Base_somente_Said!$A:$J,6,FALSE),0)</f>
        <v>94872912</v>
      </c>
      <c r="D790" s="18">
        <f>IFERROR(VLOOKUP(A790,[1]Monitoramento_Base_somente_Said!$A:$J,7,FALSE),0)</f>
        <v>493511</v>
      </c>
      <c r="E790" s="18">
        <f>IFERROR(VLOOKUP(A790,[1]Monitoramento_Base_somente_Said!$A:$J,8,FALSE),0)</f>
        <v>59059000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18265386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12962532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91731977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63429396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4899271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3476902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58940</v>
      </c>
      <c r="C794" s="18">
        <f>IFERROR(VLOOKUP(A794,[1]Monitoramento_Base_somente_Said!$A:$J,6,FALSE),0)</f>
        <v>17371748</v>
      </c>
      <c r="D794" s="18">
        <f>IFERROR(VLOOKUP(A794,[1]Monitoramento_Base_somente_Said!$A:$J,7,FALSE),0)</f>
        <v>23804</v>
      </c>
      <c r="E794" s="18">
        <f>IFERROR(VLOOKUP(A794,[1]Monitoramento_Base_somente_Said!$A:$J,8,FALSE),0)</f>
        <v>10195371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17872554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12683748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34435</v>
      </c>
      <c r="C796" s="18">
        <f>IFERROR(VLOOKUP(A796,[1]Monitoramento_Base_somente_Said!$A:$J,6,FALSE),0)</f>
        <v>25173838</v>
      </c>
      <c r="D796" s="18">
        <f>IFERROR(VLOOKUP(A796,[1]Monitoramento_Base_somente_Said!$A:$J,7,FALSE),0)</f>
        <v>4357</v>
      </c>
      <c r="E796" s="18">
        <f>IFERROR(VLOOKUP(A796,[1]Monitoramento_Base_somente_Said!$A:$J,8,FALSE),0)</f>
        <v>16318789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Sim</v>
      </c>
      <c r="W796" s="18" t="str">
        <f t="shared" si="76"/>
        <v>Sim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8864</v>
      </c>
      <c r="O798" s="18">
        <f>IFERROR(VLOOKUP(A798,[3]Sheet1!$A:$G,5,FALSE),0)</f>
        <v>0</v>
      </c>
      <c r="P798" s="18">
        <f>IFERROR(VLOOKUP(A798,[3]Sheet1!$A:$G,6,FALSE),0)</f>
        <v>23164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Não</v>
      </c>
      <c r="V798" s="18" t="str">
        <f t="shared" si="75"/>
        <v>Sim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47229492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33517704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553574378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392859236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945259</v>
      </c>
      <c r="O801" s="18">
        <f>IFERROR(VLOOKUP(A801,[3]Sheet1!$A:$G,5,FALSE),0)</f>
        <v>783366</v>
      </c>
      <c r="P801" s="18">
        <f>IFERROR(VLOOKUP(A801,[3]Sheet1!$A:$G,6,FALSE),0)</f>
        <v>1240064</v>
      </c>
      <c r="Q801" s="18">
        <f>IFERROR(VLOOKUP(A801,[3]Sheet1!$A:$G,7,FALSE),0)</f>
        <v>160775</v>
      </c>
      <c r="R801" s="18">
        <f>IFERROR(VLOOKUP(A801,[3]Sheet1!$A:$H,8,FALSE),0)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10524128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7468736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14399903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10219286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171680</v>
      </c>
      <c r="C806" s="18">
        <f>IFERROR(VLOOKUP(A806,[1]Monitoramento_Base_somente_Said!$A:$J,6,FALSE),0)</f>
        <v>73754292</v>
      </c>
      <c r="D806" s="18">
        <f>IFERROR(VLOOKUP(A806,[1]Monitoramento_Base_somente_Said!$A:$J,7,FALSE),0)</f>
        <v>136620</v>
      </c>
      <c r="E806" s="18">
        <f>IFERROR(VLOOKUP(A806,[1]Monitoramento_Base_somente_Said!$A:$J,8,FALSE),0)</f>
        <v>50337046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95184</v>
      </c>
      <c r="O809" s="18">
        <f>IFERROR(VLOOKUP(A809,[3]Sheet1!$A:$G,5,FALSE),0)</f>
        <v>0</v>
      </c>
      <c r="P809" s="18">
        <f>IFERROR(VLOOKUP(A809,[3]Sheet1!$A:$G,6,FALSE),0)</f>
        <v>74691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Sim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46891189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33277618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4735870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3360940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383564</v>
      </c>
      <c r="C818" s="18">
        <f>IFERROR(VLOOKUP(A818,[1]Monitoramento_Base_somente_Said!$A:$J,6,FALSE),0)</f>
        <v>36227591</v>
      </c>
      <c r="D818" s="18">
        <f>IFERROR(VLOOKUP(A818,[1]Monitoramento_Base_somente_Said!$A:$J,7,FALSE),0)</f>
        <v>220742</v>
      </c>
      <c r="E818" s="18">
        <f>IFERROR(VLOOKUP(A818,[1]Monitoramento_Base_somente_Said!$A:$J,8,FALSE),0)</f>
        <v>24474474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37343933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26502146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481740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341880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18311173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12995026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3968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624309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443058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8584055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6091910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9738850229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6911442098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17469306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12397572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829</v>
      </c>
      <c r="O839" s="18">
        <f>IFERROR(VLOOKUP(A839,[3]Sheet1!$A:$G,5,FALSE),0)</f>
        <v>0</v>
      </c>
      <c r="P839" s="18">
        <f>IFERROR(VLOOKUP(A839,[3]Sheet1!$A:$G,6,FALSE),0)</f>
        <v>210</v>
      </c>
      <c r="Q839" s="18">
        <f>IFERROR(VLOOKUP(A839,[3]Sheet1!$A:$G,7,FALSE),0)</f>
        <v>0</v>
      </c>
      <c r="R839" s="18">
        <f>IFERROR(VLOOKUP(A839,[3]Sheet1!$A:$H,8,FALSE),0)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9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Sim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1486</v>
      </c>
      <c r="C842" s="18">
        <f>IFERROR(VLOOKUP(A842,[1]Monitoramento_Base_somente_Said!$A:$J,6,FALSE),0)</f>
        <v>28814449</v>
      </c>
      <c r="D842" s="18">
        <f>IFERROR(VLOOKUP(A842,[1]Monitoramento_Base_somente_Said!$A:$J,7,FALSE),0)</f>
        <v>2551</v>
      </c>
      <c r="E842" s="18">
        <f>IFERROR(VLOOKUP(A842,[1]Monitoramento_Base_somente_Said!$A:$J,8,FALSE),0)</f>
        <v>20469452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90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7108</v>
      </c>
      <c r="C843" s="18">
        <f>IFERROR(VLOOKUP(A843,[1]Monitoramento_Base_somente_Said!$A:$J,6,FALSE),0)</f>
        <v>9025792</v>
      </c>
      <c r="D843" s="18">
        <f>IFERROR(VLOOKUP(A843,[1]Monitoramento_Base_somente_Said!$A:$J,7,FALSE),0)</f>
        <v>48015</v>
      </c>
      <c r="E843" s="18">
        <f>IFERROR(VLOOKUP(A843,[1]Monitoramento_Base_somente_Said!$A:$J,8,FALSE),0)</f>
        <v>5824527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7903791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5609142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376112</v>
      </c>
      <c r="C845" s="18">
        <f>IFERROR(VLOOKUP(A845,[1]Monitoramento_Base_somente_Said!$A:$J,6,FALSE),0)</f>
        <v>181166997</v>
      </c>
      <c r="D845" s="18">
        <f>IFERROR(VLOOKUP(A845,[1]Monitoramento_Base_somente_Said!$A:$J,7,FALSE),0)</f>
        <v>844022</v>
      </c>
      <c r="E845" s="18">
        <f>IFERROR(VLOOKUP(A845,[1]Monitoramento_Base_somente_Said!$A:$J,8,FALSE),0)</f>
        <v>167422281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1497</v>
      </c>
      <c r="C847" s="18">
        <f>IFERROR(VLOOKUP(A847,[1]Monitoramento_Base_somente_Said!$A:$J,6,FALSE),0)</f>
        <v>11630518</v>
      </c>
      <c r="D847" s="18">
        <f>IFERROR(VLOOKUP(A847,[1]Monitoramento_Base_somente_Said!$A:$J,7,FALSE),0)</f>
        <v>9643</v>
      </c>
      <c r="E847" s="18">
        <f>IFERROR(VLOOKUP(A847,[1]Monitoramento_Base_somente_Said!$A:$J,8,FALSE),0)</f>
        <v>8219059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1330</v>
      </c>
      <c r="C848" s="18">
        <f>IFERROR(VLOOKUP(A848,[1]Monitoramento_Base_somente_Said!$A:$J,6,FALSE),0)</f>
        <v>911630941</v>
      </c>
      <c r="D848" s="18">
        <f>IFERROR(VLOOKUP(A848,[1]Monitoramento_Base_somente_Said!$A:$J,7,FALSE),0)</f>
        <v>657</v>
      </c>
      <c r="E848" s="18">
        <f>IFERROR(VLOOKUP(A848,[1]Monitoramento_Base_somente_Said!$A:$J,8,FALSE),0)</f>
        <v>648093249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Sim</v>
      </c>
      <c r="W848" s="18" t="str">
        <f t="shared" si="82"/>
        <v>Sim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288995</v>
      </c>
      <c r="C849" s="18">
        <f>IFERROR(VLOOKUP(A849,[1]Monitoramento_Base_somente_Said!$A:$J,6,FALSE),0)</f>
        <v>28052005</v>
      </c>
      <c r="D849" s="18">
        <f>IFERROR(VLOOKUP(A849,[1]Monitoramento_Base_somente_Said!$A:$J,7,FALSE),0)</f>
        <v>118226</v>
      </c>
      <c r="E849" s="18">
        <f>IFERROR(VLOOKUP(A849,[1]Monitoramento_Base_somente_Said!$A:$J,8,FALSE),0)</f>
        <v>22740084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20347</v>
      </c>
      <c r="C850" s="18">
        <f>IFERROR(VLOOKUP(A850,[1]Monitoramento_Base_somente_Said!$A:$J,6,FALSE),0)</f>
        <v>10052071</v>
      </c>
      <c r="D850" s="18">
        <f>IFERROR(VLOOKUP(A850,[1]Monitoramento_Base_somente_Said!$A:$J,7,FALSE),0)</f>
        <v>3476</v>
      </c>
      <c r="E850" s="18">
        <f>IFERROR(VLOOKUP(A850,[1]Monitoramento_Base_somente_Said!$A:$J,8,FALSE),0)</f>
        <v>9656257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15128</v>
      </c>
      <c r="C851" s="18">
        <f>IFERROR(VLOOKUP(A851,[1]Monitoramento_Base_somente_Said!$A:$J,6,FALSE),0)</f>
        <v>189910</v>
      </c>
      <c r="D851" s="18">
        <f>IFERROR(VLOOKUP(A851,[1]Monitoramento_Base_somente_Said!$A:$J,7,FALSE),0)</f>
        <v>178</v>
      </c>
      <c r="E851" s="18">
        <f>IFERROR(VLOOKUP(A851,[1]Monitoramento_Base_somente_Said!$A:$J,8,FALSE),0)</f>
        <v>464864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205002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741769023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526416726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66244</v>
      </c>
      <c r="O853" s="18">
        <f>IFERROR(VLOOKUP(A853,[3]Sheet1!$A:$G,5,FALSE),0)</f>
        <v>0</v>
      </c>
      <c r="P853" s="18">
        <f>IFERROR(VLOOKUP(A853,[3]Sheet1!$A:$G,6,FALSE),0)</f>
        <v>55158</v>
      </c>
      <c r="Q853" s="18">
        <f>IFERROR(VLOOKUP(A853,[3]Sheet1!$A:$G,7,FALSE),0)</f>
        <v>0</v>
      </c>
      <c r="R853" s="18">
        <f>IFERROR(VLOOKUP(A853,[3]Sheet1!$A:$H,8,FALSE),0)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5194</v>
      </c>
      <c r="C854" s="18">
        <f>IFERROR(VLOOKUP(A854,[1]Monitoramento_Base_somente_Said!$A:$J,6,FALSE),0)</f>
        <v>5839170</v>
      </c>
      <c r="D854" s="18">
        <f>IFERROR(VLOOKUP(A854,[1]Monitoramento_Base_somente_Said!$A:$J,7,FALSE),0)</f>
        <v>388</v>
      </c>
      <c r="E854" s="18">
        <f>IFERROR(VLOOKUP(A854,[1]Monitoramento_Base_somente_Said!$A:$J,8,FALSE),0)</f>
        <v>4529517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8375169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5944111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13989</v>
      </c>
      <c r="C856" s="18">
        <f>IFERROR(VLOOKUP(A856,[1]Monitoramento_Base_somente_Said!$A:$J,6,FALSE),0)</f>
        <v>1309709</v>
      </c>
      <c r="D856" s="18">
        <f>IFERROR(VLOOKUP(A856,[1]Monitoramento_Base_somente_Said!$A:$J,7,FALSE),0)</f>
        <v>7849</v>
      </c>
      <c r="E856" s="18">
        <f>IFERROR(VLOOKUP(A856,[1]Monitoramento_Base_somente_Said!$A:$J,8,FALSE),0)</f>
        <v>718941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10838</v>
      </c>
      <c r="C857" s="18">
        <f>IFERROR(VLOOKUP(A857,[1]Monitoramento_Base_somente_Said!$A:$J,6,FALSE),0)</f>
        <v>21897023</v>
      </c>
      <c r="D857" s="18">
        <f>IFERROR(VLOOKUP(A857,[1]Monitoramento_Base_somente_Said!$A:$J,7,FALSE),0)</f>
        <v>18291</v>
      </c>
      <c r="E857" s="18">
        <f>IFERROR(VLOOKUP(A857,[1]Monitoramento_Base_somente_Said!$A:$J,8,FALSE),0)</f>
        <v>15308791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1648053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1169586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287</v>
      </c>
      <c r="Q860" s="18">
        <f>IFERROR(VLOOKUP(A860,[3]Sheet1!$A:$G,7,FALSE),0)</f>
        <v>289127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Sim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28</v>
      </c>
      <c r="C861" s="18">
        <f>IFERROR(VLOOKUP(A861,[1]Monitoramento_Base_somente_Said!$A:$J,6,FALSE),0)</f>
        <v>7632569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6853656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4312317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3435184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30929</v>
      </c>
      <c r="C863" s="18">
        <f>IFERROR(VLOOKUP(A863,[1]Monitoramento_Base_somente_Said!$A:$J,6,FALSE),0)</f>
        <v>7126236</v>
      </c>
      <c r="D863" s="18">
        <f>IFERROR(VLOOKUP(A863,[1]Monitoramento_Base_somente_Said!$A:$J,7,FALSE),0)</f>
        <v>9450</v>
      </c>
      <c r="E863" s="18">
        <f>IFERROR(VLOOKUP(A863,[1]Monitoramento_Base_somente_Said!$A:$J,8,FALSE),0)</f>
        <v>4504133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60</v>
      </c>
      <c r="C865" s="18">
        <f>IFERROR(VLOOKUP(A865,[1]Monitoramento_Base_somente_Said!$A:$J,6,FALSE),0)</f>
        <v>177792</v>
      </c>
      <c r="D865" s="18">
        <f>IFERROR(VLOOKUP(A865,[1]Monitoramento_Base_somente_Said!$A:$J,7,FALSE),0)</f>
        <v>4988</v>
      </c>
      <c r="E865" s="18">
        <f>IFERROR(VLOOKUP(A865,[1]Monitoramento_Base_somente_Said!$A:$J,8,FALSE),0)</f>
        <v>2713172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2400</v>
      </c>
      <c r="C866" s="18">
        <f>IFERROR(VLOOKUP(A866,[1]Monitoramento_Base_somente_Said!$A:$J,6,FALSE),0)</f>
        <v>31490452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21921438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16294</v>
      </c>
      <c r="C867" s="18">
        <f>IFERROR(VLOOKUP(A867,[1]Monitoramento_Base_somente_Said!$A:$J,6,FALSE),0)</f>
        <v>11279985</v>
      </c>
      <c r="D867" s="18">
        <f>IFERROR(VLOOKUP(A867,[1]Monitoramento_Base_somente_Said!$A:$J,7,FALSE),0)</f>
        <v>38805</v>
      </c>
      <c r="E867" s="18">
        <f>IFERROR(VLOOKUP(A867,[1]Monitoramento_Base_somente_Said!$A:$J,8,FALSE),0)</f>
        <v>9598527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1745889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1239018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4619</v>
      </c>
      <c r="C869" s="18">
        <f>IFERROR(VLOOKUP(A869,[1]Monitoramento_Base_somente_Said!$A:$J,6,FALSE),0)</f>
        <v>11646353</v>
      </c>
      <c r="D869" s="18">
        <f>IFERROR(VLOOKUP(A869,[1]Monitoramento_Base_somente_Said!$A:$J,7,FALSE),0)</f>
        <v>3611</v>
      </c>
      <c r="E869" s="18">
        <f>IFERROR(VLOOKUP(A869,[1]Monitoramento_Base_somente_Said!$A:$J,8,FALSE),0)</f>
        <v>15083604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1078</v>
      </c>
      <c r="C870" s="18">
        <f>IFERROR(VLOOKUP(A870,[1]Monitoramento_Base_somente_Said!$A:$J,6,FALSE),0)</f>
        <v>754683</v>
      </c>
      <c r="D870" s="18">
        <f>IFERROR(VLOOKUP(A870,[1]Monitoramento_Base_somente_Said!$A:$J,7,FALSE),0)</f>
        <v>630</v>
      </c>
      <c r="E870" s="18">
        <f>IFERROR(VLOOKUP(A870,[1]Monitoramento_Base_somente_Said!$A:$J,8,FALSE),0)</f>
        <v>542394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8364</v>
      </c>
      <c r="C871" s="18">
        <f>IFERROR(VLOOKUP(A871,[1]Monitoramento_Base_somente_Said!$A:$J,6,FALSE),0)</f>
        <v>2920848</v>
      </c>
      <c r="D871" s="18">
        <f>IFERROR(VLOOKUP(A871,[1]Monitoramento_Base_somente_Said!$A:$J,7,FALSE),0)</f>
        <v>3346</v>
      </c>
      <c r="E871" s="18">
        <f>IFERROR(VLOOKUP(A871,[1]Monitoramento_Base_somente_Said!$A:$J,8,FALSE),0)</f>
        <v>1701517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1500528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1064976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9666</v>
      </c>
      <c r="C873" s="18">
        <f>IFERROR(VLOOKUP(A873,[1]Monitoramento_Base_somente_Said!$A:$J,6,FALSE),0)</f>
        <v>24009717</v>
      </c>
      <c r="D873" s="18">
        <f>IFERROR(VLOOKUP(A873,[1]Monitoramento_Base_somente_Said!$A:$J,7,FALSE),0)</f>
        <v>17955</v>
      </c>
      <c r="E873" s="18">
        <f>IFERROR(VLOOKUP(A873,[1]Monitoramento_Base_somente_Said!$A:$J,8,FALSE),0)</f>
        <v>17038475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35675</v>
      </c>
      <c r="C874" s="18">
        <f>IFERROR(VLOOKUP(A874,[1]Monitoramento_Base_somente_Said!$A:$J,6,FALSE),0)</f>
        <v>27881743</v>
      </c>
      <c r="D874" s="18">
        <f>IFERROR(VLOOKUP(A874,[1]Monitoramento_Base_somente_Said!$A:$J,7,FALSE),0)</f>
        <v>20055</v>
      </c>
      <c r="E874" s="18">
        <f>IFERROR(VLOOKUP(A874,[1]Monitoramento_Base_somente_Said!$A:$J,8,FALSE),0)</f>
        <v>20610076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156066</v>
      </c>
      <c r="P874" s="18">
        <f>IFERROR(VLOOKUP(A874,[3]Sheet1!$A:$G,6,FALSE),0)</f>
        <v>3703</v>
      </c>
      <c r="Q874" s="18">
        <f>IFERROR(VLOOKUP(A874,[3]Sheet1!$A:$G,7,FALSE),0)</f>
        <v>1047892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8529991</v>
      </c>
      <c r="D875" s="18">
        <f>IFERROR(VLOOKUP(A875,[1]Monitoramento_Base_somente_Said!$A:$J,7,FALSE),0)</f>
        <v>31132</v>
      </c>
      <c r="E875" s="18">
        <f>IFERROR(VLOOKUP(A875,[1]Monitoramento_Base_somente_Said!$A:$J,8,FALSE),0)</f>
        <v>5714492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Sim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2203215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1607872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186341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132242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9363797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7645334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4496</v>
      </c>
      <c r="C879" s="18">
        <f>IFERROR(VLOOKUP(A879,[1]Monitoramento_Base_somente_Said!$A:$J,6,FALSE),0)</f>
        <v>26964121</v>
      </c>
      <c r="D879" s="18">
        <f>IFERROR(VLOOKUP(A879,[1]Monitoramento_Base_somente_Said!$A:$J,7,FALSE),0)</f>
        <v>194</v>
      </c>
      <c r="E879" s="18">
        <f>IFERROR(VLOOKUP(A879,[1]Monitoramento_Base_somente_Said!$A:$J,8,FALSE),0)</f>
        <v>19011258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72577</v>
      </c>
      <c r="C880" s="18">
        <f>IFERROR(VLOOKUP(A880,[1]Monitoramento_Base_somente_Said!$A:$J,6,FALSE),0)</f>
        <v>13389737</v>
      </c>
      <c r="D880" s="18">
        <f>IFERROR(VLOOKUP(A880,[1]Monitoramento_Base_somente_Said!$A:$J,7,FALSE),0)</f>
        <v>81605</v>
      </c>
      <c r="E880" s="18">
        <f>IFERROR(VLOOKUP(A880,[1]Monitoramento_Base_somente_Said!$A:$J,8,FALSE),0)</f>
        <v>8733765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32467</v>
      </c>
      <c r="C881" s="18">
        <f>IFERROR(VLOOKUP(A881,[1]Monitoramento_Base_somente_Said!$A:$J,6,FALSE),0)</f>
        <v>11521352</v>
      </c>
      <c r="D881" s="18">
        <f>IFERROR(VLOOKUP(A881,[1]Monitoramento_Base_somente_Said!$A:$J,7,FALSE),0)</f>
        <v>24856</v>
      </c>
      <c r="E881" s="18">
        <f>IFERROR(VLOOKUP(A881,[1]Monitoramento_Base_somente_Said!$A:$J,8,FALSE),0)</f>
        <v>9405147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71215928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50540336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5422861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3848482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831234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589908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73175</v>
      </c>
      <c r="C885" s="18">
        <f>IFERROR(VLOOKUP(A885,[1]Monitoramento_Base_somente_Said!$A:$J,6,FALSE),0)</f>
        <v>18869390</v>
      </c>
      <c r="D885" s="18">
        <f>IFERROR(VLOOKUP(A885,[1]Monitoramento_Base_somente_Said!$A:$J,7,FALSE),0)</f>
        <v>39221</v>
      </c>
      <c r="E885" s="18">
        <f>IFERROR(VLOOKUP(A885,[1]Monitoramento_Base_somente_Said!$A:$J,8,FALSE),0)</f>
        <v>15186078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44148</v>
      </c>
      <c r="C886" s="18">
        <f>IFERROR(VLOOKUP(A886,[1]Monitoramento_Base_somente_Said!$A:$J,6,FALSE),0)</f>
        <v>17201509</v>
      </c>
      <c r="D886" s="18">
        <f>IFERROR(VLOOKUP(A886,[1]Monitoramento_Base_somente_Said!$A:$J,7,FALSE),0)</f>
        <v>26970</v>
      </c>
      <c r="E886" s="18">
        <f>IFERROR(VLOOKUP(A886,[1]Monitoramento_Base_somente_Said!$A:$J,8,FALSE),0)</f>
        <v>13554872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286192</v>
      </c>
      <c r="C887" s="18">
        <f>IFERROR(VLOOKUP(A887,[1]Monitoramento_Base_somente_Said!$A:$J,6,FALSE),0)</f>
        <v>56926641</v>
      </c>
      <c r="D887" s="18">
        <f>IFERROR(VLOOKUP(A887,[1]Monitoramento_Base_somente_Said!$A:$J,7,FALSE),0)</f>
        <v>143464</v>
      </c>
      <c r="E887" s="18">
        <f>IFERROR(VLOOKUP(A887,[1]Monitoramento_Base_somente_Said!$A:$J,8,FALSE),0)</f>
        <v>38814941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974795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691790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5379780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3765586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21</v>
      </c>
      <c r="C890" s="18">
        <f>IFERROR(VLOOKUP(A890,[1]Monitoramento_Base_somente_Said!$A:$J,6,FALSE),0)</f>
        <v>41859025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29678138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4271459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3031358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133028936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94407632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9077</v>
      </c>
      <c r="C893" s="18">
        <f>IFERROR(VLOOKUP(A893,[1]Monitoramento_Base_somente_Said!$A:$J,6,FALSE),0)</f>
        <v>6672289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5207950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1009143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716166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9126</v>
      </c>
      <c r="C897" s="18">
        <f>IFERROR(VLOOKUP(A897,[1]Monitoramento_Base_somente_Said!$A:$J,6,FALSE),0)</f>
        <v>7344578</v>
      </c>
      <c r="D897" s="18">
        <f>IFERROR(VLOOKUP(A897,[1]Monitoramento_Base_somente_Said!$A:$J,7,FALSE),0)</f>
        <v>12962</v>
      </c>
      <c r="E897" s="18">
        <f>IFERROR(VLOOKUP(A897,[1]Monitoramento_Base_somente_Said!$A:$J,8,FALSE),0)</f>
        <v>4783209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Sim</v>
      </c>
      <c r="W897" s="18" t="str">
        <f t="shared" si="82"/>
        <v>Sim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810</v>
      </c>
      <c r="C898" s="18">
        <f>IFERROR(VLOOKUP(A898,[1]Monitoramento_Base_somente_Said!$A:$J,6,FALSE),0)</f>
        <v>2018397</v>
      </c>
      <c r="D898" s="18">
        <f>IFERROR(VLOOKUP(A898,[1]Monitoramento_Base_somente_Said!$A:$J,7,FALSE),0)</f>
        <v>21291</v>
      </c>
      <c r="E898" s="18">
        <f>IFERROR(VLOOKUP(A898,[1]Monitoramento_Base_somente_Said!$A:$J,8,FALSE),0)</f>
        <v>1134322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Sim</v>
      </c>
      <c r="W898" s="18" t="str">
        <f t="shared" si="82"/>
        <v>Sim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0</v>
      </c>
      <c r="C900" s="18">
        <f>IFERROR(VLOOKUP(A900,[1]Monitoramento_Base_somente_Said!$A:$J,6,FALSE),0)</f>
        <v>8152527</v>
      </c>
      <c r="D900" s="18">
        <f>IFERROR(VLOOKUP(A900,[1]Monitoramento_Base_somente_Said!$A:$J,7,FALSE),0)</f>
        <v>1881</v>
      </c>
      <c r="E900" s="18">
        <f>IFERROR(VLOOKUP(A900,[1]Monitoramento_Base_somente_Said!$A:$J,8,FALSE),0)</f>
        <v>5862806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Sim</v>
      </c>
      <c r="V900" s="18" t="str">
        <f t="shared" si="81"/>
        <v>Sim</v>
      </c>
      <c r="W900" s="18" t="str">
        <f t="shared" si="82"/>
        <v>Sim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313486</v>
      </c>
      <c r="C901" s="18">
        <f>IFERROR(VLOOKUP(A901,[1]Monitoramento_Base_somente_Said!$A:$J,6,FALSE),0)</f>
        <v>27384736</v>
      </c>
      <c r="D901" s="18">
        <f>IFERROR(VLOOKUP(A901,[1]Monitoramento_Base_somente_Said!$A:$J,7,FALSE),0)</f>
        <v>16136</v>
      </c>
      <c r="E901" s="18">
        <f>IFERROR(VLOOKUP(A901,[1]Monitoramento_Base_somente_Said!$A:$J,8,FALSE),0)</f>
        <v>19803286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16461</v>
      </c>
      <c r="C902" s="18">
        <f>IFERROR(VLOOKUP(A902,[1]Monitoramento_Base_somente_Said!$A:$J,6,FALSE),0)</f>
        <v>7632131</v>
      </c>
      <c r="D902" s="18">
        <f>IFERROR(VLOOKUP(A902,[1]Monitoramento_Base_somente_Said!$A:$J,7,FALSE),0)</f>
        <v>15168</v>
      </c>
      <c r="E902" s="18">
        <f>IFERROR(VLOOKUP(A902,[1]Monitoramento_Base_somente_Said!$A:$J,8,FALSE),0)</f>
        <v>4812156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58557</v>
      </c>
      <c r="C903" s="18">
        <f>IFERROR(VLOOKUP(A903,[1]Monitoramento_Base_somente_Said!$A:$J,6,FALSE),0)</f>
        <v>15904351</v>
      </c>
      <c r="D903" s="18">
        <f>IFERROR(VLOOKUP(A903,[1]Monitoramento_Base_somente_Said!$A:$J,7,FALSE),0)</f>
        <v>33773</v>
      </c>
      <c r="E903" s="18">
        <f>IFERROR(VLOOKUP(A903,[1]Monitoramento_Base_somente_Said!$A:$J,8,FALSE),0)</f>
        <v>13448434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170309</v>
      </c>
      <c r="C904" s="18">
        <f>IFERROR(VLOOKUP(A904,[1]Monitoramento_Base_somente_Said!$A:$J,6,FALSE),0)</f>
        <v>15078862</v>
      </c>
      <c r="D904" s="18">
        <f>IFERROR(VLOOKUP(A904,[1]Monitoramento_Base_somente_Said!$A:$J,7,FALSE),0)</f>
        <v>102182</v>
      </c>
      <c r="E904" s="18">
        <f>IFERROR(VLOOKUP(A904,[1]Monitoramento_Base_somente_Said!$A:$J,8,FALSE),0)</f>
        <v>10091013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5380143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3818166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1995</v>
      </c>
      <c r="C906" s="18">
        <f>IFERROR(VLOOKUP(A906,[1]Monitoramento_Base_somente_Said!$A:$J,6,FALSE),0)</f>
        <v>7698033</v>
      </c>
      <c r="D906" s="18">
        <f>IFERROR(VLOOKUP(A906,[1]Monitoramento_Base_somente_Said!$A:$J,7,FALSE),0)</f>
        <v>3070</v>
      </c>
      <c r="E906" s="18">
        <f>IFERROR(VLOOKUP(A906,[1]Monitoramento_Base_somente_Said!$A:$J,8,FALSE),0)</f>
        <v>5373170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46527895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32800802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1978</v>
      </c>
      <c r="C908" s="18">
        <f>IFERROR(VLOOKUP(A908,[1]Monitoramento_Base_somente_Said!$A:$J,6,FALSE),0)</f>
        <v>5805842</v>
      </c>
      <c r="D908" s="18">
        <f>IFERROR(VLOOKUP(A908,[1]Monitoramento_Base_somente_Said!$A:$J,7,FALSE),0)</f>
        <v>1840</v>
      </c>
      <c r="E908" s="18">
        <f>IFERROR(VLOOKUP(A908,[1]Monitoramento_Base_somente_Said!$A:$J,8,FALSE),0)</f>
        <v>3932858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4839</v>
      </c>
      <c r="C909" s="18">
        <f>IFERROR(VLOOKUP(A909,[1]Monitoramento_Base_somente_Said!$A:$J,6,FALSE),0)</f>
        <v>6273004</v>
      </c>
      <c r="D909" s="18">
        <f>IFERROR(VLOOKUP(A909,[1]Monitoramento_Base_somente_Said!$A:$J,7,FALSE),0)</f>
        <v>291</v>
      </c>
      <c r="E909" s="18">
        <f>IFERROR(VLOOKUP(A909,[1]Monitoramento_Base_somente_Said!$A:$J,8,FALSE),0)</f>
        <v>4227547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35907314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26875600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7210507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5117134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7735182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5489484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11202</v>
      </c>
      <c r="C913" s="18">
        <f>IFERROR(VLOOKUP(A913,[1]Monitoramento_Base_somente_Said!$A:$J,6,FALSE),0)</f>
        <v>10670724</v>
      </c>
      <c r="D913" s="18">
        <f>IFERROR(VLOOKUP(A913,[1]Monitoramento_Base_somente_Said!$A:$J,7,FALSE),0)</f>
        <v>502</v>
      </c>
      <c r="E913" s="18">
        <f>IFERROR(VLOOKUP(A913,[1]Monitoramento_Base_somente_Said!$A:$J,8,FALSE),0)</f>
        <v>7428016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5639458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4002196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98420</v>
      </c>
      <c r="O916" s="18">
        <f>IFERROR(VLOOKUP(A916,[3]Sheet1!$A:$G,5,FALSE),0)</f>
        <v>60283</v>
      </c>
      <c r="P916" s="18">
        <f>IFERROR(VLOOKUP(A916,[3]Sheet1!$A:$G,6,FALSE),0)</f>
        <v>64477</v>
      </c>
      <c r="Q916" s="18">
        <f>IFERROR(VLOOKUP(A916,[3]Sheet1!$A:$G,7,FALSE),0)</f>
        <v>313462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6405</v>
      </c>
      <c r="C917" s="18">
        <f>IFERROR(VLOOKUP(A917,[1]Monitoramento_Base_somente_Said!$A:$J,6,FALSE),0)</f>
        <v>2604059</v>
      </c>
      <c r="D917" s="18">
        <f>IFERROR(VLOOKUP(A917,[1]Monitoramento_Base_somente_Said!$A:$J,7,FALSE),0)</f>
        <v>5141</v>
      </c>
      <c r="E917" s="18">
        <f>IFERROR(VLOOKUP(A917,[1]Monitoramento_Base_somente_Said!$A:$J,8,FALSE),0)</f>
        <v>1702901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52</v>
      </c>
      <c r="C918" s="18">
        <f>IFERROR(VLOOKUP(A918,[1]Monitoramento_Base_somente_Said!$A:$J,6,FALSE),0)</f>
        <v>6494932</v>
      </c>
      <c r="D918" s="18">
        <f>IFERROR(VLOOKUP(A918,[1]Monitoramento_Base_somente_Said!$A:$J,7,FALSE),0)</f>
        <v>103</v>
      </c>
      <c r="E918" s="18">
        <f>IFERROR(VLOOKUP(A918,[1]Monitoramento_Base_somente_Said!$A:$J,8,FALSE),0)</f>
        <v>4586571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Sim</v>
      </c>
      <c r="W918" s="18" t="str">
        <f t="shared" si="88"/>
        <v>Sim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406007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288134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4828870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3426940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27652</v>
      </c>
      <c r="C921" s="18">
        <f>IFERROR(VLOOKUP(A921,[1]Monitoramento_Base_somente_Said!$A:$J,6,FALSE),0)</f>
        <v>14525413</v>
      </c>
      <c r="D921" s="18">
        <f>IFERROR(VLOOKUP(A921,[1]Monitoramento_Base_somente_Said!$A:$J,7,FALSE),0)</f>
        <v>463</v>
      </c>
      <c r="E921" s="18">
        <f>IFERROR(VLOOKUP(A921,[1]Monitoramento_Base_somente_Said!$A:$J,8,FALSE),0)</f>
        <v>11446843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1066152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756624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1080</v>
      </c>
      <c r="O923" s="18">
        <f>IFERROR(VLOOKUP(A923,[3]Sheet1!$A:$G,5,FALSE),0)</f>
        <v>1449013</v>
      </c>
      <c r="P923" s="18">
        <f>IFERROR(VLOOKUP(A923,[3]Sheet1!$A:$G,6,FALSE),0)</f>
        <v>0</v>
      </c>
      <c r="Q923" s="18">
        <f>IFERROR(VLOOKUP(A923,[3]Sheet1!$A:$G,7,FALSE),0)</f>
        <v>906729</v>
      </c>
      <c r="R923" s="18">
        <f>IFERROR(VLOOKUP(A923,[3]Sheet1!$A:$H,8,FALSE),0)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7071472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5018464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20354662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14445244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2664196</v>
      </c>
      <c r="O926" s="18">
        <f>IFERROR(VLOOKUP(A926,[3]Sheet1!$A:$G,5,FALSE),0)</f>
        <v>191684800</v>
      </c>
      <c r="P926" s="18">
        <f>IFERROR(VLOOKUP(A926,[3]Sheet1!$A:$G,6,FALSE),0)</f>
        <v>621050</v>
      </c>
      <c r="Q926" s="18">
        <f>IFERROR(VLOOKUP(A926,[3]Sheet1!$A:$G,7,FALSE),0)</f>
        <v>103142689</v>
      </c>
      <c r="R926" s="18">
        <f>IFERROR(VLOOKUP(A926,[3]Sheet1!$A:$H,8,FALSE),0)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263</v>
      </c>
      <c r="C927" s="18">
        <f>IFERROR(VLOOKUP(A927,[1]Monitoramento_Base_somente_Said!$A:$J,6,FALSE),0)</f>
        <v>2720446</v>
      </c>
      <c r="D927" s="18">
        <f>IFERROR(VLOOKUP(A927,[1]Monitoramento_Base_somente_Said!$A:$J,7,FALSE),0)</f>
        <v>1640</v>
      </c>
      <c r="E927" s="18">
        <f>IFERROR(VLOOKUP(A927,[1]Monitoramento_Base_somente_Said!$A:$J,8,FALSE),0)</f>
        <v>1992794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9820280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7576614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1720</v>
      </c>
      <c r="C930" s="18">
        <f>IFERROR(VLOOKUP(A930,[1]Monitoramento_Base_somente_Said!$A:$J,6,FALSE),0)</f>
        <v>1918339</v>
      </c>
      <c r="D930" s="18">
        <f>IFERROR(VLOOKUP(A930,[1]Monitoramento_Base_somente_Said!$A:$J,7,FALSE),0)</f>
        <v>1980</v>
      </c>
      <c r="E930" s="18">
        <f>IFERROR(VLOOKUP(A930,[1]Monitoramento_Base_somente_Said!$A:$J,8,FALSE),0)</f>
        <v>1898670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18400537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13804007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16676</v>
      </c>
      <c r="C932" s="18">
        <f>IFERROR(VLOOKUP(A932,[1]Monitoramento_Base_somente_Said!$A:$J,6,FALSE),0)</f>
        <v>41858696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28920199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3949325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2840294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128495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91190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1896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2172642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1671627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1697</v>
      </c>
      <c r="C939" s="18">
        <f>IFERROR(VLOOKUP(A939,[1]Monitoramento_Base_somente_Said!$A:$J,6,FALSE),0)</f>
        <v>5402536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3848899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153977</v>
      </c>
      <c r="C941" s="18">
        <f>IFERROR(VLOOKUP(A941,[1]Monitoramento_Base_somente_Said!$A:$J,6,FALSE),0)</f>
        <v>14552978</v>
      </c>
      <c r="D941" s="18">
        <f>IFERROR(VLOOKUP(A941,[1]Monitoramento_Base_somente_Said!$A:$J,7,FALSE),0)</f>
        <v>115777</v>
      </c>
      <c r="E941" s="18">
        <f>IFERROR(VLOOKUP(A941,[1]Monitoramento_Base_somente_Said!$A:$J,8,FALSE),0)</f>
        <v>9934587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1560013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1107106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998602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1435952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54268</v>
      </c>
      <c r="C946" s="18">
        <f>IFERROR(VLOOKUP(A946,[1]Monitoramento_Base_somente_Said!$A:$J,6,FALSE),0)</f>
        <v>5016682</v>
      </c>
      <c r="D946" s="18">
        <f>IFERROR(VLOOKUP(A946,[1]Monitoramento_Base_somente_Said!$A:$J,7,FALSE),0)</f>
        <v>3</v>
      </c>
      <c r="E946" s="18">
        <f>IFERROR(VLOOKUP(A946,[1]Monitoramento_Base_somente_Said!$A:$J,8,FALSE),0)</f>
        <v>2713825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335116</v>
      </c>
      <c r="C947" s="18">
        <f>IFERROR(VLOOKUP(A947,[1]Monitoramento_Base_somente_Said!$A:$J,6,FALSE),0)</f>
        <v>135002272</v>
      </c>
      <c r="D947" s="18">
        <f>IFERROR(VLOOKUP(A947,[1]Monitoramento_Base_somente_Said!$A:$J,7,FALSE),0)</f>
        <v>159679</v>
      </c>
      <c r="E947" s="18">
        <f>IFERROR(VLOOKUP(A947,[1]Monitoramento_Base_somente_Said!$A:$J,8,FALSE),0)</f>
        <v>92242587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2182741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1549042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24181</v>
      </c>
      <c r="C949" s="18">
        <f>IFERROR(VLOOKUP(A949,[1]Monitoramento_Base_somente_Said!$A:$J,6,FALSE),0)</f>
        <v>26550513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18756496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232159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164758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4879332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4006823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176361</v>
      </c>
      <c r="C954" s="18">
        <f>IFERROR(VLOOKUP(A954,[1]Monitoramento_Base_somente_Said!$A:$J,6,FALSE),0)</f>
        <v>36399228</v>
      </c>
      <c r="D954" s="18">
        <f>IFERROR(VLOOKUP(A954,[1]Monitoramento_Base_somente_Said!$A:$J,7,FALSE),0)</f>
        <v>107504</v>
      </c>
      <c r="E954" s="18">
        <f>IFERROR(VLOOKUP(A954,[1]Monitoramento_Base_somente_Said!$A:$J,8,FALSE),0)</f>
        <v>26063229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2351</v>
      </c>
      <c r="C955" s="18">
        <f>IFERROR(VLOOKUP(A955,[1]Monitoramento_Base_somente_Said!$A:$J,6,FALSE),0)</f>
        <v>10752873</v>
      </c>
      <c r="D955" s="18">
        <f>IFERROR(VLOOKUP(A955,[1]Monitoramento_Base_somente_Said!$A:$J,7,FALSE),0)</f>
        <v>5681</v>
      </c>
      <c r="E955" s="18">
        <f>IFERROR(VLOOKUP(A955,[1]Monitoramento_Base_somente_Said!$A:$J,8,FALSE),0)</f>
        <v>6664801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5457</v>
      </c>
      <c r="C956" s="18">
        <f>IFERROR(VLOOKUP(A956,[1]Monitoramento_Base_somente_Said!$A:$J,6,FALSE),0)</f>
        <v>3492288</v>
      </c>
      <c r="D956" s="18">
        <f>IFERROR(VLOOKUP(A956,[1]Monitoramento_Base_somente_Said!$A:$J,7,FALSE),0)</f>
        <v>2222</v>
      </c>
      <c r="E956" s="18">
        <f>IFERROR(VLOOKUP(A956,[1]Monitoramento_Base_somente_Said!$A:$J,8,FALSE),0)</f>
        <v>2458687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874893</v>
      </c>
      <c r="C957" s="18">
        <f>IFERROR(VLOOKUP(A957,[1]Monitoramento_Base_somente_Said!$A:$J,6,FALSE),0)</f>
        <v>70136306</v>
      </c>
      <c r="D957" s="18">
        <f>IFERROR(VLOOKUP(A957,[1]Monitoramento_Base_somente_Said!$A:$J,7,FALSE),0)</f>
        <v>303920</v>
      </c>
      <c r="E957" s="18">
        <f>IFERROR(VLOOKUP(A957,[1]Monitoramento_Base_somente_Said!$A:$J,8,FALSE),0)</f>
        <v>37353239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181191</v>
      </c>
      <c r="C958" s="18">
        <f>IFERROR(VLOOKUP(A958,[1]Monitoramento_Base_somente_Said!$A:$J,6,FALSE),0)</f>
        <v>23502471</v>
      </c>
      <c r="D958" s="18">
        <f>IFERROR(VLOOKUP(A958,[1]Monitoramento_Base_somente_Said!$A:$J,7,FALSE),0)</f>
        <v>144012</v>
      </c>
      <c r="E958" s="18">
        <f>IFERROR(VLOOKUP(A958,[1]Monitoramento_Base_somente_Said!$A:$J,8,FALSE),0)</f>
        <v>14039258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6381</v>
      </c>
      <c r="C959" s="18">
        <f>IFERROR(VLOOKUP(A959,[1]Monitoramento_Base_somente_Said!$A:$J,6,FALSE),0)</f>
        <v>4038696</v>
      </c>
      <c r="D959" s="18">
        <f>IFERROR(VLOOKUP(A959,[1]Monitoramento_Base_somente_Said!$A:$J,7,FALSE),0)</f>
        <v>6741</v>
      </c>
      <c r="E959" s="18">
        <f>IFERROR(VLOOKUP(A959,[1]Monitoramento_Base_somente_Said!$A:$J,8,FALSE),0)</f>
        <v>2990451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4810</v>
      </c>
      <c r="C960" s="18">
        <f>IFERROR(VLOOKUP(A960,[1]Monitoramento_Base_somente_Said!$A:$J,6,FALSE),0)</f>
        <v>8767709</v>
      </c>
      <c r="D960" s="18">
        <f>IFERROR(VLOOKUP(A960,[1]Monitoramento_Base_somente_Said!$A:$J,7,FALSE),0)</f>
        <v>1000</v>
      </c>
      <c r="E960" s="18">
        <f>IFERROR(VLOOKUP(A960,[1]Monitoramento_Base_somente_Said!$A:$J,8,FALSE),0)</f>
        <v>6186078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24816552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19619316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5304</v>
      </c>
      <c r="C962" s="18">
        <f>IFERROR(VLOOKUP(A962,[1]Monitoramento_Base_somente_Said!$A:$J,6,FALSE),0)</f>
        <v>16840295</v>
      </c>
      <c r="D962" s="18">
        <f>IFERROR(VLOOKUP(A962,[1]Monitoramento_Base_somente_Said!$A:$J,7,FALSE),0)</f>
        <v>231</v>
      </c>
      <c r="E962" s="18">
        <f>IFERROR(VLOOKUP(A962,[1]Monitoramento_Base_somente_Said!$A:$J,8,FALSE),0)</f>
        <v>11885766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3000</v>
      </c>
      <c r="C965" s="18">
        <f>IFERROR(VLOOKUP(A965,[1]Monitoramento_Base_somente_Said!$A:$J,6,FALSE),0)</f>
        <v>12126516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8972793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3735500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2651000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4635120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3289440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2705984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1884328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570672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403634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14367</v>
      </c>
      <c r="C971" s="18">
        <f>IFERROR(VLOOKUP(A971,[1]Monitoramento_Base_somente_Said!$A:$J,6,FALSE),0)</f>
        <v>4123794</v>
      </c>
      <c r="D971" s="18">
        <f>IFERROR(VLOOKUP(A971,[1]Monitoramento_Base_somente_Said!$A:$J,7,FALSE),0)</f>
        <v>1247</v>
      </c>
      <c r="E971" s="18">
        <f>IFERROR(VLOOKUP(A971,[1]Monitoramento_Base_somente_Said!$A:$J,8,FALSE),0)</f>
        <v>4557477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53265719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37801478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68358</v>
      </c>
      <c r="Q972" s="18">
        <f>IFERROR(VLOOKUP(A972,[3]Sheet1!$A:$G,7,FALSE),0)</f>
        <v>16336876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1383</v>
      </c>
      <c r="C973" s="18">
        <f>IFERROR(VLOOKUP(A973,[1]Monitoramento_Base_somente_Said!$A:$J,6,FALSE),0)</f>
        <v>720443</v>
      </c>
      <c r="D973" s="18">
        <f>IFERROR(VLOOKUP(A973,[1]Monitoramento_Base_somente_Said!$A:$J,7,FALSE),0)</f>
        <v>1496</v>
      </c>
      <c r="E973" s="18">
        <f>IFERROR(VLOOKUP(A973,[1]Monitoramento_Base_somente_Said!$A:$J,8,FALSE),0)</f>
        <v>499135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11341</v>
      </c>
      <c r="C974" s="18">
        <f>IFERROR(VLOOKUP(A974,[1]Monitoramento_Base_somente_Said!$A:$J,6,FALSE),0)</f>
        <v>4033848</v>
      </c>
      <c r="D974" s="18">
        <f>IFERROR(VLOOKUP(A974,[1]Monitoramento_Base_somente_Said!$A:$J,7,FALSE),0)</f>
        <v>4711</v>
      </c>
      <c r="E974" s="18">
        <f>IFERROR(VLOOKUP(A974,[1]Monitoramento_Base_somente_Said!$A:$J,8,FALSE),0)</f>
        <v>2912740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27963</v>
      </c>
      <c r="C975" s="18">
        <f>IFERROR(VLOOKUP(A975,[1]Monitoramento_Base_somente_Said!$A:$J,6,FALSE),0)</f>
        <v>24766974</v>
      </c>
      <c r="D975" s="18">
        <f>IFERROR(VLOOKUP(A975,[1]Monitoramento_Base_somente_Said!$A:$J,7,FALSE),0)</f>
        <v>8978</v>
      </c>
      <c r="E975" s="18">
        <f>IFERROR(VLOOKUP(A975,[1]Monitoramento_Base_somente_Said!$A:$J,8,FALSE),0)</f>
        <v>17052899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2154066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1528692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11566</v>
      </c>
      <c r="C977" s="18">
        <f>IFERROR(VLOOKUP(A977,[1]Monitoramento_Base_somente_Said!$A:$J,6,FALSE),0)</f>
        <v>26950211</v>
      </c>
      <c r="D977" s="18">
        <f>IFERROR(VLOOKUP(A977,[1]Monitoramento_Base_somente_Said!$A:$J,7,FALSE),0)</f>
        <v>862</v>
      </c>
      <c r="E977" s="18">
        <f>IFERROR(VLOOKUP(A977,[1]Monitoramento_Base_somente_Said!$A:$J,8,FALSE),0)</f>
        <v>20311751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2230884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1583208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1045</v>
      </c>
      <c r="C979" s="18">
        <f>IFERROR(VLOOKUP(A979,[1]Monitoramento_Base_somente_Said!$A:$J,6,FALSE),0)</f>
        <v>3217880</v>
      </c>
      <c r="D979" s="18">
        <f>IFERROR(VLOOKUP(A979,[1]Monitoramento_Base_somente_Said!$A:$J,7,FALSE),0)</f>
        <v>2373</v>
      </c>
      <c r="E979" s="18">
        <f>IFERROR(VLOOKUP(A979,[1]Monitoramento_Base_somente_Said!$A:$J,8,FALSE),0)</f>
        <v>2378167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23940737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16285210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1481878</v>
      </c>
      <c r="C981" s="18">
        <f>IFERROR(VLOOKUP(A981,[1]Monitoramento_Base_somente_Said!$A:$J,6,FALSE),0)</f>
        <v>115854490</v>
      </c>
      <c r="D981" s="18">
        <f>IFERROR(VLOOKUP(A981,[1]Monitoramento_Base_somente_Said!$A:$J,7,FALSE),0)</f>
        <v>1004149</v>
      </c>
      <c r="E981" s="18">
        <f>IFERROR(VLOOKUP(A981,[1]Monitoramento_Base_somente_Said!$A:$J,8,FALSE),0)</f>
        <v>94447796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70834</v>
      </c>
      <c r="C982" s="18">
        <f>IFERROR(VLOOKUP(A982,[1]Monitoramento_Base_somente_Said!$A:$J,6,FALSE),0)</f>
        <v>188694358</v>
      </c>
      <c r="D982" s="18">
        <f>IFERROR(VLOOKUP(A982,[1]Monitoramento_Base_somente_Said!$A:$J,7,FALSE),0)</f>
        <v>1436048</v>
      </c>
      <c r="E982" s="18">
        <f>IFERROR(VLOOKUP(A982,[1]Monitoramento_Base_somente_Said!$A:$J,8,FALSE),0)</f>
        <v>119924699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Sim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30765</v>
      </c>
      <c r="C983" s="18">
        <f>IFERROR(VLOOKUP(A983,[1]Monitoramento_Base_somente_Said!$A:$J,6,FALSE),0)</f>
        <v>38881946</v>
      </c>
      <c r="D983" s="18">
        <f>IFERROR(VLOOKUP(A983,[1]Monitoramento_Base_somente_Said!$A:$J,7,FALSE),0)</f>
        <v>29942</v>
      </c>
      <c r="E983" s="18">
        <f>IFERROR(VLOOKUP(A983,[1]Monitoramento_Base_somente_Said!$A:$J,8,FALSE),0)</f>
        <v>29904768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6118</v>
      </c>
      <c r="C984" s="18">
        <f>IFERROR(VLOOKUP(A984,[1]Monitoramento_Base_somente_Said!$A:$J,6,FALSE),0)</f>
        <v>3439647</v>
      </c>
      <c r="D984" s="18">
        <f>IFERROR(VLOOKUP(A984,[1]Monitoramento_Base_somente_Said!$A:$J,7,FALSE),0)</f>
        <v>2792</v>
      </c>
      <c r="E984" s="18">
        <f>IFERROR(VLOOKUP(A984,[1]Monitoramento_Base_somente_Said!$A:$J,8,FALSE),0)</f>
        <v>2413808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4155</v>
      </c>
      <c r="C985" s="18">
        <f>IFERROR(VLOOKUP(A985,[1]Monitoramento_Base_somente_Said!$A:$J,6,FALSE),0)</f>
        <v>5665944</v>
      </c>
      <c r="D985" s="18">
        <f>IFERROR(VLOOKUP(A985,[1]Monitoramento_Base_somente_Said!$A:$J,7,FALSE),0)</f>
        <v>222</v>
      </c>
      <c r="E985" s="18">
        <f>IFERROR(VLOOKUP(A985,[1]Monitoramento_Base_somente_Said!$A:$J,8,FALSE),0)</f>
        <v>3933088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Sim</v>
      </c>
      <c r="W985" s="18" t="str">
        <f t="shared" si="94"/>
        <v>Sim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14166349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10050652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240</v>
      </c>
      <c r="C987" s="18">
        <f>IFERROR(VLOOKUP(A987,[1]Monitoramento_Base_somente_Said!$A:$J,6,FALSE),0)</f>
        <v>500428</v>
      </c>
      <c r="D987" s="18">
        <f>IFERROR(VLOOKUP(A987,[1]Monitoramento_Base_somente_Said!$A:$J,7,FALSE),0)</f>
        <v>674</v>
      </c>
      <c r="E987" s="18">
        <f>IFERROR(VLOOKUP(A987,[1]Monitoramento_Base_somente_Said!$A:$J,8,FALSE),0)</f>
        <v>385039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851377</v>
      </c>
      <c r="C988" s="18">
        <f>IFERROR(VLOOKUP(A988,[1]Monitoramento_Base_somente_Said!$A:$J,6,FALSE),0)</f>
        <v>62635890</v>
      </c>
      <c r="D988" s="18">
        <f>IFERROR(VLOOKUP(A988,[1]Monitoramento_Base_somente_Said!$A:$J,7,FALSE),0)</f>
        <v>547959</v>
      </c>
      <c r="E988" s="18">
        <f>IFERROR(VLOOKUP(A988,[1]Monitoramento_Base_somente_Said!$A:$J,8,FALSE),0)</f>
        <v>47362714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7161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5082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176125</v>
      </c>
      <c r="C990" s="18">
        <f>IFERROR(VLOOKUP(A990,[1]Monitoramento_Base_somente_Said!$A:$J,6,FALSE),0)</f>
        <v>15510552</v>
      </c>
      <c r="D990" s="18">
        <f>IFERROR(VLOOKUP(A990,[1]Monitoramento_Base_somente_Said!$A:$J,7,FALSE),0)</f>
        <v>91034</v>
      </c>
      <c r="E990" s="18">
        <f>IFERROR(VLOOKUP(A990,[1]Monitoramento_Base_somente_Said!$A:$J,8,FALSE),0)</f>
        <v>11931026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18508796</v>
      </c>
      <c r="D991" s="18">
        <f>IFERROR(VLOOKUP(A991,[1]Monitoramento_Base_somente_Said!$A:$J,7,FALSE),0)</f>
        <v>1125</v>
      </c>
      <c r="E991" s="18">
        <f>IFERROR(VLOOKUP(A991,[1]Monitoramento_Base_somente_Said!$A:$J,8,FALSE),0)</f>
        <v>13738391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Sim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66550</v>
      </c>
      <c r="C994" s="18">
        <f>IFERROR(VLOOKUP(A994,[1]Monitoramento_Base_somente_Said!$A:$J,6,FALSE),0)</f>
        <v>22970547</v>
      </c>
      <c r="D994" s="18">
        <f>IFERROR(VLOOKUP(A994,[1]Monitoramento_Base_somente_Said!$A:$J,7,FALSE),0)</f>
        <v>40292</v>
      </c>
      <c r="E994" s="18">
        <f>IFERROR(VLOOKUP(A994,[1]Monitoramento_Base_somente_Said!$A:$J,8,FALSE),0)</f>
        <v>18022895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2249534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1563802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Sim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2153012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1527944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2022874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1435588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4223781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2997522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8390801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5954762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527000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374000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2235813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1586706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2584997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1834514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54873763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38672780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11188985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7940570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1704504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1209648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1151402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817124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13702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9724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3110</v>
      </c>
      <c r="C1033" s="18">
        <f>IFERROR(VLOOKUP(A1033,[1]Monitoramento_Base_somente_Said!$A:$J,6,FALSE),0)</f>
        <v>1466856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1027752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Sim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4564719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3239478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4550</v>
      </c>
      <c r="C1039" s="18">
        <f>IFERROR(VLOOKUP(A1039,[1]Monitoramento_Base_somente_Said!$A:$J,6,FALSE),0)</f>
        <v>1641630</v>
      </c>
      <c r="D1039" s="18">
        <f>IFERROR(VLOOKUP(A1039,[1]Monitoramento_Base_somente_Said!$A:$J,7,FALSE),0)</f>
        <v>1172</v>
      </c>
      <c r="E1039" s="18">
        <f>IFERROR(VLOOKUP(A1039,[1]Monitoramento_Base_somente_Said!$A:$J,8,FALSE),0)</f>
        <v>1108288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219542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155804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6673</v>
      </c>
      <c r="C1043" s="18">
        <f>IFERROR(VLOOKUP(A1043,[1]Monitoramento_Base_somente_Said!$A:$J,6,FALSE),0)</f>
        <v>8126222</v>
      </c>
      <c r="D1043" s="18">
        <f>IFERROR(VLOOKUP(A1043,[1]Monitoramento_Base_somente_Said!$A:$J,7,FALSE),0)</f>
        <v>7699</v>
      </c>
      <c r="E1043" s="18">
        <f>IFERROR(VLOOKUP(A1043,[1]Monitoramento_Base_somente_Said!$A:$J,8,FALSE),0)</f>
        <v>6882998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57158916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40564392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1425907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1011934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4211660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2988920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4319199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3065238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6206386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4404532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76175</v>
      </c>
      <c r="C1059" s="18">
        <f>IFERROR(VLOOKUP(A1059,[1]Monitoramento_Base_somente_Said!$A:$J,6,FALSE),0)</f>
        <v>4408111</v>
      </c>
      <c r="D1059" s="18">
        <f>IFERROR(VLOOKUP(A1059,[1]Monitoramento_Base_somente_Said!$A:$J,7,FALSE),0)</f>
        <v>22250</v>
      </c>
      <c r="E1059" s="18">
        <f>IFERROR(VLOOKUP(A1059,[1]Monitoramento_Base_somente_Said!$A:$J,8,FALSE),0)</f>
        <v>2630611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1589866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1128292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20156975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14304950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1306216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926992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11801266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8375092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3081</v>
      </c>
      <c r="C1067" s="18">
        <f>IFERROR(VLOOKUP(A1067,[1]Monitoramento_Base_somente_Said!$A:$J,6,FALSE),0)</f>
        <v>1661559</v>
      </c>
      <c r="D1067" s="18">
        <f>IFERROR(VLOOKUP(A1067,[1]Monitoramento_Base_somente_Said!$A:$J,7,FALSE),0)</f>
        <v>3690</v>
      </c>
      <c r="E1067" s="18">
        <f>IFERROR(VLOOKUP(A1067,[1]Monitoramento_Base_somente_Said!$A:$J,8,FALSE),0)</f>
        <v>1276910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2765541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1962642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11302941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8021442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46500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33000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810712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575344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1598050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1134100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97588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69256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24388506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17307972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7838</v>
      </c>
      <c r="C1094" s="18">
        <f>IFERROR(VLOOKUP(A1094,[1]Monitoramento_Base_somente_Said!$A:$J,6,FALSE),0)</f>
        <v>1904988</v>
      </c>
      <c r="D1094" s="18">
        <f>IFERROR(VLOOKUP(A1094,[1]Monitoramento_Base_somente_Said!$A:$J,7,FALSE),0)</f>
        <v>0</v>
      </c>
      <c r="E1094" s="18">
        <f>IFERROR(VLOOKUP(A1094,[1]Monitoramento_Base_somente_Said!$A:$J,8,FALSE),0)</f>
        <v>1414204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152210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108020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1926402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1367124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218550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155100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985397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699314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17198</v>
      </c>
      <c r="C1114" s="18">
        <f>IFERROR(VLOOKUP(A1114,[1]Monitoramento_Base_somente_Said!$A:$J,6,FALSE),0)</f>
        <v>2020573</v>
      </c>
      <c r="D1114" s="18">
        <f>IFERROR(VLOOKUP(A1114,[1]Monitoramento_Base_somente_Said!$A:$J,7,FALSE),0)</f>
        <v>16447</v>
      </c>
      <c r="E1114" s="18">
        <f>IFERROR(VLOOKUP(A1114,[1]Monitoramento_Base_somente_Said!$A:$J,8,FALSE),0)</f>
        <v>1243184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7393872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5247264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4369</v>
      </c>
      <c r="C1117" s="18">
        <f>IFERROR(VLOOKUP(A1117,[1]Monitoramento_Base_somente_Said!$A:$J,6,FALSE),0)</f>
        <v>7038794</v>
      </c>
      <c r="D1117" s="18">
        <f>IFERROR(VLOOKUP(A1117,[1]Monitoramento_Base_somente_Said!$A:$J,7,FALSE),0)</f>
        <v>0</v>
      </c>
      <c r="E1117" s="18">
        <f>IFERROR(VLOOKUP(A1117,[1]Monitoramento_Base_somente_Said!$A:$J,8,FALSE),0)</f>
        <v>5131843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Não</v>
      </c>
      <c r="W1117" s="18" t="str">
        <f t="shared" si="106"/>
        <v>Sim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599664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425568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3934086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2791932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267840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190080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5662925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4018850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6230597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4421714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1481800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1051600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11395042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8086804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751894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523088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4724865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3353130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3638377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2582074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670096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475552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709001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503162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16337279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11594198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1154285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819170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544763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386606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3127156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2219272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854422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606364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17839195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12745138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218271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154902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21</v>
      </c>
      <c r="C1174" s="18">
        <f>IFERROR(VLOOKUP(A1174,[1]Monitoramento_Base_somente_Said!$A:$J,6,FALSE),0)</f>
        <v>8128924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8202810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Sim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53252</v>
      </c>
      <c r="C1175" s="18">
        <f>IFERROR(VLOOKUP(A1175,[1]Monitoramento_Base_somente_Said!$A:$J,6,FALSE),0)</f>
        <v>27000923</v>
      </c>
      <c r="D1175" s="18">
        <f>IFERROR(VLOOKUP(A1175,[1]Monitoramento_Base_somente_Said!$A:$J,7,FALSE),0)</f>
        <v>2868</v>
      </c>
      <c r="E1175" s="18">
        <f>IFERROR(VLOOKUP(A1175,[1]Monitoramento_Base_somente_Said!$A:$J,8,FALSE),0)</f>
        <v>18481457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5939309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4365053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2305873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1636426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1480963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1051006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752773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534226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30395</v>
      </c>
      <c r="C1198" s="18">
        <f>IFERROR(VLOOKUP(A1198,[1]Monitoramento_Base_somente_Said!$A:$J,6,FALSE),0)</f>
        <v>8293284</v>
      </c>
      <c r="D1198" s="18">
        <f>IFERROR(VLOOKUP(A1198,[1]Monitoramento_Base_somente_Said!$A:$J,7,FALSE),0)</f>
        <v>47712</v>
      </c>
      <c r="E1198" s="18">
        <f>IFERROR(VLOOKUP(A1198,[1]Monitoramento_Base_somente_Said!$A:$J,8,FALSE),0)</f>
        <v>7139750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3550151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2519462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165</v>
      </c>
      <c r="O1202" s="18">
        <f>IFERROR(VLOOKUP(A1202,[3]Sheet1!$A:$G,5,FALSE),0)</f>
        <v>0</v>
      </c>
      <c r="P1202" s="18">
        <f>IFERROR(VLOOKUP(A1202,[3]Sheet1!$A:$G,6,FALSE),0)</f>
        <v>1725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Sim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20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Sim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49119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2000</v>
      </c>
      <c r="Q1207" s="18">
        <f>IFERROR(VLOOKUP(A1207,[3]Sheet1!$A:$G,7,FALSE),0)</f>
        <v>10782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Sim</v>
      </c>
      <c r="W1207" s="18" t="str">
        <f t="shared" si="112"/>
        <v>Sim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1450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Sim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28301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Sim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5980</v>
      </c>
      <c r="Q1212" s="18">
        <f>IFERROR(VLOOKUP(A1212,[3]Sheet1!$A:$G,7,FALSE),0)</f>
        <v>144949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Sim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7790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Sim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916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78776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50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Sim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1235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Sim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100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49530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Sim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130</v>
      </c>
      <c r="Q1223" s="18">
        <f>IFERROR(VLOOKUP(A1223,[3]Sheet1!$A:$G,7,FALSE),0)</f>
        <v>336408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Sim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1590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305290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Sim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1013037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Sim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1700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Sim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20671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25210</v>
      </c>
      <c r="Q1233" s="18">
        <f>IFERROR(VLOOKUP(A1233,[3]Sheet1!$A:$G,7,FALSE),0)</f>
        <v>80288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Sim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2814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294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Sim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112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400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16452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10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42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50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Sim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4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510</v>
      </c>
      <c r="Q1246" s="18">
        <f>IFERROR(VLOOKUP(A1246,[3]Sheet1!$A:$G,7,FALSE),0)</f>
        <v>16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Sim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1306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103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498</v>
      </c>
      <c r="Q1250" s="18">
        <f>IFERROR(VLOOKUP(A1250,[3]Sheet1!$A:$G,7,FALSE),0)</f>
        <v>500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Sim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51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360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15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29738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Sim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274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26841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16742</v>
      </c>
      <c r="Q1260" s="18">
        <f>IFERROR(VLOOKUP(A1260,[3]Sheet1!$A:$G,7,FALSE),0)</f>
        <v>721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Sim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4083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257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3673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12000</v>
      </c>
      <c r="Q1266" s="18">
        <f>IFERROR(VLOOKUP(A1266,[3]Sheet1!$A:$G,7,FALSE),0)</f>
        <v>430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Sim</v>
      </c>
      <c r="W1266" s="18" t="str">
        <f t="shared" si="118"/>
        <v>Sim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532</v>
      </c>
      <c r="Q1269" s="18">
        <f>IFERROR(VLOOKUP(A1269,[3]Sheet1!$A:$G,7,FALSE),0)</f>
        <v>8759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Sim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1178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Sim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1239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2964</v>
      </c>
      <c r="Q1273" s="18">
        <f>IFERROR(VLOOKUP(A1273,[3]Sheet1!$A:$G,7,FALSE),0)</f>
        <v>15238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Sim</v>
      </c>
      <c r="W1273" s="18" t="str">
        <f t="shared" si="118"/>
        <v>Sim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35994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Sim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1600</v>
      </c>
      <c r="Q1277" s="18">
        <f>IFERROR(VLOOKUP(A1277,[3]Sheet1!$A:$G,7,FALSE),0)</f>
        <v>41219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Sim</v>
      </c>
      <c r="W1277" s="18" t="str">
        <f t="shared" si="118"/>
        <v>Sim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4291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45</v>
      </c>
      <c r="Q1279" s="18">
        <f>IFERROR(VLOOKUP(A1279,[3]Sheet1!$A:$G,7,FALSE),0)</f>
        <v>5102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Sim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92</v>
      </c>
      <c r="Q1282" s="18">
        <f>IFERROR(VLOOKUP(A1282,[3]Sheet1!$A:$G,7,FALSE),0)</f>
        <v>1156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Sim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931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Sim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180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17095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653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Sim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661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59985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Sim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18000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Sim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25</v>
      </c>
      <c r="Q1295" s="18">
        <f>IFERROR(VLOOKUP(A1295,[3]Sheet1!$A:$G,7,FALSE),0)</f>
        <v>4513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Sim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110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883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Sim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40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Sim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395305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Sim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390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Sim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4768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Sim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120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Sim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45400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14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31245</v>
      </c>
      <c r="Q1309" s="18">
        <f>IFERROR(VLOOKUP(A1309,[3]Sheet1!$A:$G,7,FALSE),0)</f>
        <v>161284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Sim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19112457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Sim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34418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Sim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87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15490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Sim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123109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Sim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15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1672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38304</v>
      </c>
      <c r="Q1319" s="18">
        <f>IFERROR(VLOOKUP(A1319,[3]Sheet1!$A:$G,7,FALSE),0)</f>
        <v>7692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Sim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226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1020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5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Sim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207</v>
      </c>
      <c r="Q1326" s="18">
        <f>IFERROR(VLOOKUP(A1326,[3]Sheet1!$A:$G,7,FALSE),0)</f>
        <v>5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Sim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3071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Sim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14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7197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29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Sim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45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7006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25495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Sim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1</v>
      </c>
      <c r="Q1347" s="18">
        <f>IFERROR(VLOOKUP(A1347,[3]Sheet1!$A:$G,7,FALSE),0)</f>
        <v>200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Sim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163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Sim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412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142544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Sim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20147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Sim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1000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Sim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122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Sim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533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55900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86553</v>
      </c>
      <c r="Q1358" s="18">
        <f>IFERROR(VLOOKUP(A1358,[3]Sheet1!$A:$G,7,FALSE),0)</f>
        <v>1000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Sim</v>
      </c>
      <c r="W1358" s="18" t="str">
        <f t="shared" si="130"/>
        <v>Sim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4280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11807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6022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34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Sim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8209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39400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720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6332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Sim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565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1153717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Sim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135443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1756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5000</v>
      </c>
      <c r="Q1379" s="18">
        <f>IFERROR(VLOOKUP(A1379,[3]Sheet1!$A:$G,7,FALSE),0)</f>
        <v>1500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Sim</v>
      </c>
      <c r="W1379" s="18" t="str">
        <f t="shared" si="130"/>
        <v>Sim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171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124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11814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10</v>
      </c>
      <c r="Q1388" s="18">
        <f>IFERROR(VLOOKUP(A1388,[3]Sheet1!$A:$G,7,FALSE),0)</f>
        <v>336233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Sim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283680</v>
      </c>
      <c r="Q1389" s="18">
        <f>IFERROR(VLOOKUP(A1389,[3]Sheet1!$A:$G,7,FALSE),0)</f>
        <v>501629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Sim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266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Sim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15680730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11128260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816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75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45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Sim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25530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1770</v>
      </c>
      <c r="Q1403" s="18">
        <f>IFERROR(VLOOKUP(A1403,[3]Sheet1!$A:$G,7,FALSE),0)</f>
        <v>17344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Sim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50</v>
      </c>
      <c r="Q1406" s="18">
        <f>IFERROR(VLOOKUP(A1406,[3]Sheet1!$A:$G,7,FALSE),0)</f>
        <v>1739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Sim</v>
      </c>
      <c r="W1406" s="18" t="str">
        <f t="shared" si="130"/>
        <v>Sim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870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Sim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4300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1160</v>
      </c>
      <c r="Q1409" s="18">
        <f>IFERROR(VLOOKUP(A1409,[3]Sheet1!$A:$G,7,FALSE),0)</f>
        <v>127380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Sim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80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2802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725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58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7924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Sim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82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399</v>
      </c>
      <c r="Q1423" s="18">
        <f>IFERROR(VLOOKUP(A1423,[3]Sheet1!$A:$G,7,FALSE),0)</f>
        <v>10699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Sim</v>
      </c>
      <c r="W1423" s="18" t="str">
        <f t="shared" si="136"/>
        <v>Sim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400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4188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Sim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370</v>
      </c>
      <c r="Q1432" s="18">
        <f>IFERROR(VLOOKUP(A1432,[3]Sheet1!$A:$G,7,FALSE),0)</f>
        <v>8723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Sim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49593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627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4846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Sim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1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Sim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10</v>
      </c>
      <c r="Q1442" s="18">
        <f>IFERROR(VLOOKUP(A1442,[3]Sheet1!$A:$G,7,FALSE),0)</f>
        <v>41948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Sim</v>
      </c>
      <c r="W1442" s="18" t="str">
        <f t="shared" si="136"/>
        <v>Sim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2433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Sim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2815</v>
      </c>
      <c r="O1446" s="18">
        <f>IFERROR(VLOOKUP(A1446,[3]Sheet1!$A:$G,5,FALSE),0)</f>
        <v>0</v>
      </c>
      <c r="P1446" s="18">
        <f>IFERROR(VLOOKUP(A1446,[3]Sheet1!$A:$G,6,FALSE),0)</f>
        <v>260786</v>
      </c>
      <c r="Q1446" s="18">
        <f>IFERROR(VLOOKUP(A1446,[3]Sheet1!$A:$G,7,FALSE),0)</f>
        <v>2000597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Não</v>
      </c>
      <c r="V1446" s="18" t="str">
        <f t="shared" si="135"/>
        <v>Sim</v>
      </c>
      <c r="W1446" s="18" t="str">
        <f t="shared" si="136"/>
        <v>Sim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4187</v>
      </c>
      <c r="Q1448" s="18">
        <f>IFERROR(VLOOKUP(A1448,[3]Sheet1!$A:$G,7,FALSE),0)</f>
        <v>500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Sim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15663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Sim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232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252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Sim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30460</v>
      </c>
      <c r="Q1458" s="18">
        <f>IFERROR(VLOOKUP(A1458,[3]Sheet1!$A:$G,7,FALSE),0)</f>
        <v>10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Sim</v>
      </c>
      <c r="W1458" s="18" t="str">
        <f t="shared" si="136"/>
        <v>Sim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1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Sim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256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Sim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500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Sim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34632</v>
      </c>
      <c r="Q1462" s="18">
        <f>IFERROR(VLOOKUP(A1462,[3]Sheet1!$A:$G,7,FALSE),0)</f>
        <v>2580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Sim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14685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32263</v>
      </c>
      <c r="Q1465" s="18">
        <f>IFERROR(VLOOKUP(A1465,[3]Sheet1!$A:$G,7,FALSE),0)</f>
        <v>56860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Sim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1961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Sim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782253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Sim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5248060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Sim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8069</v>
      </c>
      <c r="Q1470" s="18">
        <f>IFERROR(VLOOKUP(A1470,[3]Sheet1!$A:$G,7,FALSE),0)</f>
        <v>4654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Sim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200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3000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Sim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17920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11979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100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4116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3580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2765789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1962818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15938</v>
      </c>
      <c r="Q1483" s="18">
        <f>IFERROR(VLOOKUP(A1483,[3]Sheet1!$A:$G,7,FALSE),0)</f>
        <v>445685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188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Sim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4629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Sim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3244</v>
      </c>
      <c r="Q1487" s="18">
        <f>IFERROR(VLOOKUP(A1487,[3]Sheet1!$A:$G,7,FALSE),0)</f>
        <v>5400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Sim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400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103</v>
      </c>
      <c r="Q1490" s="18">
        <f>IFERROR(VLOOKUP(A1490,[3]Sheet1!$A:$G,7,FALSE),0)</f>
        <v>1815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Sim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90</v>
      </c>
      <c r="Q1491" s="18">
        <f>IFERROR(VLOOKUP(A1491,[3]Sheet1!$A:$G,7,FALSE),0)</f>
        <v>500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Sim</v>
      </c>
      <c r="W1491" s="18" t="str">
        <f t="shared" si="142"/>
        <v>Sim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88073</v>
      </c>
      <c r="Q1494" s="18">
        <f>IFERROR(VLOOKUP(A1494,[3]Sheet1!$A:$G,7,FALSE),0)</f>
        <v>20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Sim</v>
      </c>
      <c r="W1494" s="18" t="str">
        <f t="shared" si="142"/>
        <v>Sim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50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1412</v>
      </c>
      <c r="Q1496" s="18">
        <f>IFERROR(VLOOKUP(A1496,[3]Sheet1!$A:$G,7,FALSE),0)</f>
        <v>474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Sim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3270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4118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2981</v>
      </c>
      <c r="Q1499" s="18">
        <f>IFERROR(VLOOKUP(A1499,[3]Sheet1!$A:$G,7,FALSE),0)</f>
        <v>1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Sim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23391</v>
      </c>
      <c r="Q1500" s="18">
        <f>IFERROR(VLOOKUP(A1500,[3]Sheet1!$A:$G,7,FALSE),0)</f>
        <v>100388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Sim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2096</v>
      </c>
      <c r="Q1501" s="18">
        <f>IFERROR(VLOOKUP(A1501,[3]Sheet1!$A:$G,7,FALSE),0)</f>
        <v>61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Sim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420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4562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Sim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463078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328636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6130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Sim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10291320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Sim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45024</v>
      </c>
      <c r="Q1508" s="18">
        <f>IFERROR(VLOOKUP(A1508,[3]Sheet1!$A:$G,7,FALSE),0)</f>
        <v>99987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Sim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233093</v>
      </c>
      <c r="Q1509" s="18">
        <f>IFERROR(VLOOKUP(A1509,[3]Sheet1!$A:$G,7,FALSE),0)</f>
        <v>2540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Sim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210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1176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2705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10380</v>
      </c>
      <c r="Q1513" s="18">
        <f>IFERROR(VLOOKUP(A1513,[3]Sheet1!$A:$G,7,FALSE),0)</f>
        <v>21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Sim</v>
      </c>
      <c r="W1513" s="18" t="str">
        <f t="shared" si="142"/>
        <v>Sim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40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36389</v>
      </c>
      <c r="Q1515" s="18">
        <f>IFERROR(VLOOKUP(A1515,[3]Sheet1!$A:$G,7,FALSE),0)</f>
        <v>40002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Sim</v>
      </c>
      <c r="W1515" s="18" t="str">
        <f t="shared" si="142"/>
        <v>Sim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7215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274</v>
      </c>
      <c r="Q1518" s="18">
        <f>IFERROR(VLOOKUP(A1518,[3]Sheet1!$A:$G,7,FALSE),0)</f>
        <v>4018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Sim</v>
      </c>
      <c r="W1518" s="18" t="str">
        <f t="shared" si="142"/>
        <v>Sim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52924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11541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Sim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61006</v>
      </c>
      <c r="Q1525" s="18">
        <f>IFERROR(VLOOKUP(A1525,[3]Sheet1!$A:$G,7,FALSE),0)</f>
        <v>70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Sim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84022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Sim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2001</v>
      </c>
      <c r="Q1529" s="18">
        <f>IFERROR(VLOOKUP(A1529,[3]Sheet1!$A:$G,7,FALSE),0)</f>
        <v>984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Sim</v>
      </c>
      <c r="W1529" s="18" t="str">
        <f t="shared" si="142"/>
        <v>Sim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12613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1069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1515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108018</v>
      </c>
      <c r="Q1536" s="18">
        <f>IFERROR(VLOOKUP(A1536,[3]Sheet1!$A:$G,7,FALSE),0)</f>
        <v>110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Sim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115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80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397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19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32898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Sim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94033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29950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209160</v>
      </c>
      <c r="Q1548" s="18">
        <f>IFERROR(VLOOKUP(A1548,[3]Sheet1!$A:$G,7,FALSE),0)</f>
        <v>1600839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Sim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208938</v>
      </c>
      <c r="Q1549" s="18">
        <f>IFERROR(VLOOKUP(A1549,[3]Sheet1!$A:$G,7,FALSE),0)</f>
        <v>929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Sim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200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456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41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318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19639</v>
      </c>
      <c r="Q1561" s="18">
        <f>IFERROR(VLOOKUP(A1561,[3]Sheet1!$A:$G,7,FALSE),0)</f>
        <v>20231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Sim</v>
      </c>
      <c r="W1561" s="18" t="str">
        <f t="shared" si="148"/>
        <v>Sim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2718421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1929202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4830</v>
      </c>
      <c r="Q1562" s="18">
        <f>IFERROR(VLOOKUP(A1562,[3]Sheet1!$A:$G,7,FALSE),0)</f>
        <v>61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17098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Sim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39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Sim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2196</v>
      </c>
      <c r="Q1568" s="18">
        <f>IFERROR(VLOOKUP(A1568,[3]Sheet1!$A:$G,7,FALSE),0)</f>
        <v>548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Sim</v>
      </c>
      <c r="W1568" s="18" t="str">
        <f t="shared" si="148"/>
        <v>Sim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5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Sim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296701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210562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209418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11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Sim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178</v>
      </c>
      <c r="Q1572" s="18">
        <f>IFERROR(VLOOKUP(A1572,[3]Sheet1!$A:$G,7,FALSE),0)</f>
        <v>3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Sim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3450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Sim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1540497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Sim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30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Sim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1</v>
      </c>
      <c r="Q1586" s="18">
        <f>IFERROR(VLOOKUP(A1586,[3]Sheet1!$A:$G,7,FALSE),0)</f>
        <v>1385118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Sim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364</v>
      </c>
      <c r="Q1587" s="18">
        <f>IFERROR(VLOOKUP(A1587,[3]Sheet1!$A:$G,7,FALSE),0)</f>
        <v>10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Sim</v>
      </c>
      <c r="W1587" s="18" t="str">
        <f t="shared" si="148"/>
        <v>Sim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354</v>
      </c>
      <c r="Q1588" s="18">
        <f>IFERROR(VLOOKUP(A1588,[3]Sheet1!$A:$G,7,FALSE),0)</f>
        <v>588568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Sim</v>
      </c>
      <c r="W1588" s="18" t="str">
        <f t="shared" si="148"/>
        <v>Sim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5628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Sim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524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67904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262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360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132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Sim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3630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Sim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13633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7796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32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14650135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10396870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1133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11897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Sim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12028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3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Sim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4448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Sim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21349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16414</v>
      </c>
      <c r="Q1620" s="18">
        <f>IFERROR(VLOOKUP(A1620,[3]Sheet1!$A:$G,7,FALSE),0)</f>
        <v>199294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Sim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27914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595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2673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540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16470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Sim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1069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Sim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252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8370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2634</v>
      </c>
      <c r="Q1632" s="18">
        <f>IFERROR(VLOOKUP(A1632,[3]Sheet1!$A:$G,7,FALSE),0)</f>
        <v>43095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Sim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10676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218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Sim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2016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95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Sim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7446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803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65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9990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Sim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104346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74052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8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77303</v>
      </c>
      <c r="Q1654" s="18">
        <f>IFERROR(VLOOKUP(A1654,[3]Sheet1!$A:$G,7,FALSE),0)</f>
        <v>90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Sim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19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Sim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27906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2082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38230</v>
      </c>
      <c r="Q1659" s="18">
        <f>IFERROR(VLOOKUP(A1659,[3]Sheet1!$A:$G,7,FALSE),0)</f>
        <v>133298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Sim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190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Sim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17498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1743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Sim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210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Sim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380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1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715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221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56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Sim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28979017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20565754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5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674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Sim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7</v>
      </c>
      <c r="Q1674" s="18">
        <f>IFERROR(VLOOKUP(A1674,[3]Sheet1!$A:$G,7,FALSE),0)</f>
        <v>6969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Sim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223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161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28755</v>
      </c>
      <c r="Q1677" s="18">
        <f>IFERROR(VLOOKUP(A1677,[3]Sheet1!$A:$G,7,FALSE),0)</f>
        <v>52460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Sim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10639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31112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Sim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114070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21948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2938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2761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Sim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30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25989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Sim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429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1410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1182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16814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205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6490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64335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1880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2305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1790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1080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42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28593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1436725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Sim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6564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Sim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899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14385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100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30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1573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1401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Sim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12437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7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Sim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1432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5523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29256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Sim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1230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240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Sim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8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Sim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7537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50568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7438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8112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470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2130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96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Sim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103578</v>
      </c>
      <c r="Q1759" s="18">
        <f>IFERROR(VLOOKUP(A1759,[3]Sheet1!$A:$G,7,FALSE),0)</f>
        <v>12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Sim</v>
      </c>
      <c r="W1759" s="18" t="str">
        <f t="shared" si="166"/>
        <v>Sim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29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Sim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1759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Sim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60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Sim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50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4782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281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267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685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64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102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111161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Sim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25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Sim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11365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574</v>
      </c>
      <c r="Q1784" s="18">
        <f>IFERROR(VLOOKUP(A1784,[3]Sheet1!$A:$G,7,FALSE),0)</f>
        <v>71220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Sim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960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605</v>
      </c>
      <c r="Q1786" s="18">
        <f>IFERROR(VLOOKUP(A1786,[3]Sheet1!$A:$G,7,FALSE),0)</f>
        <v>14745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Sim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350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20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488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Sim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370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17344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12805170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9087540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50102</v>
      </c>
      <c r="Q1806" s="18">
        <f>IFERROR(VLOOKUP(A1806,[3]Sheet1!$A:$G,7,FALSE),0)</f>
        <v>465557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198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657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Sim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370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992</v>
      </c>
      <c r="Q1813" s="18">
        <f>IFERROR(VLOOKUP(A1813,[3]Sheet1!$A:$G,7,FALSE),0)</f>
        <v>959683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Sim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1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4733</v>
      </c>
      <c r="Q1817" s="18">
        <f>IFERROR(VLOOKUP(A1817,[3]Sheet1!$A:$G,7,FALSE),0)</f>
        <v>360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Sim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716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5539</v>
      </c>
      <c r="Q1819" s="18">
        <f>IFERROR(VLOOKUP(A1819,[3]Sheet1!$A:$G,7,FALSE),0)</f>
        <v>3159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Sim</v>
      </c>
      <c r="W1819" s="18" t="str">
        <f t="shared" si="172"/>
        <v>Sim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257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1099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2097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58329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2520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38553</v>
      </c>
      <c r="Q1828" s="18">
        <f>IFERROR(VLOOKUP(A1828,[3]Sheet1!$A:$G,7,FALSE),0)</f>
        <v>1173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Sim</v>
      </c>
      <c r="W1828" s="18" t="str">
        <f t="shared" si="172"/>
        <v>Sim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793</v>
      </c>
      <c r="Q1830" s="18">
        <f>IFERROR(VLOOKUP(A1830,[3]Sheet1!$A:$G,7,FALSE),0)</f>
        <v>2599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Sim</v>
      </c>
      <c r="W1830" s="18" t="str">
        <f t="shared" si="172"/>
        <v>Sim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15980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254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76224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14000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Sim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650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3405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2921</v>
      </c>
      <c r="Q1850" s="18">
        <f>IFERROR(VLOOKUP(A1850,[3]Sheet1!$A:$G,7,FALSE),0)</f>
        <v>9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Sim</v>
      </c>
      <c r="W1850" s="18" t="str">
        <f t="shared" si="172"/>
        <v>Sim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18028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Sim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4333</v>
      </c>
      <c r="Q1853" s="18">
        <f>IFERROR(VLOOKUP(A1853,[3]Sheet1!$A:$G,7,FALSE),0)</f>
        <v>8097360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Sim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33677532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23900184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891345</v>
      </c>
      <c r="O1859" s="18">
        <f>IFERROR(VLOOKUP(A1859,[3]Sheet1!$A:$G,5,FALSE),0)</f>
        <v>37052274</v>
      </c>
      <c r="P1859" s="18">
        <f>IFERROR(VLOOKUP(A1859,[3]Sheet1!$A:$G,6,FALSE),0)</f>
        <v>591666</v>
      </c>
      <c r="Q1859" s="18">
        <f>IFERROR(VLOOKUP(A1859,[3]Sheet1!$A:$G,7,FALSE),0)</f>
        <v>15254641</v>
      </c>
      <c r="R1859" s="18">
        <f>IFERROR(VLOOKUP(A1859,[3]Sheet1!$A:$H,8,FALSE),0)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31452</v>
      </c>
      <c r="C1860" s="18">
        <f>IFERROR(VLOOKUP(A1860,[1]Monitoramento_Base_somente_Said!$A:$J,6,FALSE),0)</f>
        <v>26824423</v>
      </c>
      <c r="D1860" s="18">
        <f>IFERROR(VLOOKUP(A1860,[1]Monitoramento_Base_somente_Said!$A:$J,7,FALSE),0)</f>
        <v>30949</v>
      </c>
      <c r="E1860" s="18">
        <f>IFERROR(VLOOKUP(A1860,[1]Monitoramento_Base_somente_Said!$A:$J,8,FALSE),0)</f>
        <v>22539774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Sim</v>
      </c>
      <c r="W1860" s="18" t="str">
        <f t="shared" si="172"/>
        <v>Sim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52018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36916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30568</v>
      </c>
      <c r="Q1861" s="18">
        <f>IFERROR(VLOOKUP(A1861,[3]Sheet1!$A:$G,7,FALSE),0)</f>
        <v>20908338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543616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385792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36614</v>
      </c>
      <c r="O1863" s="18">
        <f>IFERROR(VLOOKUP(A1863,[3]Sheet1!$A:$G,5,FALSE),0)</f>
        <v>14016132</v>
      </c>
      <c r="P1863" s="18">
        <f>IFERROR(VLOOKUP(A1863,[3]Sheet1!$A:$G,6,FALSE),0)</f>
        <v>778</v>
      </c>
      <c r="Q1863" s="18">
        <f>IFERROR(VLOOKUP(A1863,[3]Sheet1!$A:$G,7,FALSE),0)</f>
        <v>118636</v>
      </c>
      <c r="R1863" s="18">
        <f>IFERROR(VLOOKUP(A1863,[3]Sheet1!$A:$H,8,FALSE),0)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147381</v>
      </c>
      <c r="O1865" s="18">
        <f>IFERROR(VLOOKUP(A1865,[3]Sheet1!$A:$G,5,FALSE),0)</f>
        <v>99921400</v>
      </c>
      <c r="P1865" s="18">
        <f>IFERROR(VLOOKUP(A1865,[3]Sheet1!$A:$G,6,FALSE),0)</f>
        <v>72625</v>
      </c>
      <c r="Q1865" s="18">
        <f>IFERROR(VLOOKUP(A1865,[3]Sheet1!$A:$G,7,FALSE),0)</f>
        <v>77611062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5211</v>
      </c>
      <c r="Q1867" s="18">
        <f>IFERROR(VLOOKUP(A1867,[3]Sheet1!$A:$G,7,FALSE),0)</f>
        <v>4416665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26044</v>
      </c>
      <c r="Q1868" s="18">
        <f>IFERROR(VLOOKUP(A1868,[3]Sheet1!$A:$G,7,FALSE),0)</f>
        <v>5069306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221266096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157027552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5434624539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3856830318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69789</v>
      </c>
      <c r="Q1870" s="18">
        <f>IFERROR(VLOOKUP(A1870,[3]Sheet1!$A:$G,7,FALSE),0)</f>
        <v>13981870</v>
      </c>
      <c r="R1870" s="18">
        <f>IFERROR(VLOOKUP(A1870,[3]Sheet1!$A:$H,8,FALSE),0)</f>
        <v>0</v>
      </c>
      <c r="S1870" s="18">
        <f>IFERROR(VLOOKUP(A1870,[3]Sheet1!$A:$I,9,FALSE),0)</f>
        <v>0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150176</v>
      </c>
      <c r="Q1871" s="18">
        <f>IFERROR(VLOOKUP(A1871,[3]Sheet1!$A:$G,7,FALSE),0)</f>
        <v>5235567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36722383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26061046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17386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Sim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5735</v>
      </c>
      <c r="Q1876" s="18">
        <f>IFERROR(VLOOKUP(A1876,[3]Sheet1!$A:$G,7,FALSE),0)</f>
        <v>11610214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2352404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1669448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14244</v>
      </c>
      <c r="Q1877" s="18">
        <f>IFERROR(VLOOKUP(A1877,[3]Sheet1!$A:$G,7,FALSE),0)</f>
        <v>12692089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50716</v>
      </c>
      <c r="O1878" s="18">
        <f>IFERROR(VLOOKUP(A1878,[3]Sheet1!$A:$G,5,FALSE),0)</f>
        <v>5782783</v>
      </c>
      <c r="P1878" s="18">
        <f>IFERROR(VLOOKUP(A1878,[3]Sheet1!$A:$G,6,FALSE),0)</f>
        <v>51726</v>
      </c>
      <c r="Q1878" s="18">
        <f>IFERROR(VLOOKUP(A1878,[3]Sheet1!$A:$G,7,FALSE),0)</f>
        <v>6015358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148508</v>
      </c>
      <c r="C1879" s="18">
        <f>IFERROR(VLOOKUP(A1879,[1]Monitoramento_Base_somente_Said!$A:$J,6,FALSE),0)</f>
        <v>29173241</v>
      </c>
      <c r="D1879" s="18">
        <f>IFERROR(VLOOKUP(A1879,[1]Monitoramento_Base_somente_Said!$A:$J,7,FALSE),0)</f>
        <v>84159</v>
      </c>
      <c r="E1879" s="18">
        <f>IFERROR(VLOOKUP(A1879,[1]Monitoramento_Base_somente_Said!$A:$J,8,FALSE),0)</f>
        <v>24059804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27741714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19687668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190357</v>
      </c>
      <c r="Q1880" s="18">
        <f>IFERROR(VLOOKUP(A1880,[3]Sheet1!$A:$G,7,FALSE),0)</f>
        <v>30151214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9765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6930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6265255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4446310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2679</v>
      </c>
      <c r="O1884" s="18">
        <f>IFERROR(VLOOKUP(A1884,[3]Sheet1!$A:$G,5,FALSE),0)</f>
        <v>6824622</v>
      </c>
      <c r="P1884" s="18">
        <f>IFERROR(VLOOKUP(A1884,[3]Sheet1!$A:$G,6,FALSE),0)</f>
        <v>3279</v>
      </c>
      <c r="Q1884" s="18">
        <f>IFERROR(VLOOKUP(A1884,[3]Sheet1!$A:$G,7,FALSE),0)</f>
        <v>4452896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11047</v>
      </c>
      <c r="C1885" s="18">
        <f>IFERROR(VLOOKUP(A1885,[1]Monitoramento_Base_somente_Said!$A:$J,6,FALSE),0)</f>
        <v>10731295</v>
      </c>
      <c r="D1885" s="18">
        <f>IFERROR(VLOOKUP(A1885,[1]Monitoramento_Base_somente_Said!$A:$J,7,FALSE),0)</f>
        <v>4098</v>
      </c>
      <c r="E1885" s="18">
        <f>IFERROR(VLOOKUP(A1885,[1]Monitoramento_Base_somente_Said!$A:$J,8,FALSE),0)</f>
        <v>6617602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12699</v>
      </c>
      <c r="O1887" s="18">
        <f>IFERROR(VLOOKUP(A1887,[3]Sheet1!$A:$G,5,FALSE),0)</f>
        <v>9614885</v>
      </c>
      <c r="P1887" s="18">
        <f>IFERROR(VLOOKUP(A1887,[3]Sheet1!$A:$G,6,FALSE),0)</f>
        <v>9386</v>
      </c>
      <c r="Q1887" s="18">
        <f>IFERROR(VLOOKUP(A1887,[3]Sheet1!$A:$G,7,FALSE),0)</f>
        <v>4304125</v>
      </c>
      <c r="R1887" s="18">
        <f>IFERROR(VLOOKUP(A1887,[3]Sheet1!$A:$H,8,FALSE),0)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25717135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18250870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6825</v>
      </c>
      <c r="Q1890" s="18">
        <f>IFERROR(VLOOKUP(A1890,[3]Sheet1!$A:$G,7,FALSE),0)</f>
        <v>3635754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18605</v>
      </c>
      <c r="O1892" s="18">
        <f>IFERROR(VLOOKUP(A1892,[3]Sheet1!$A:$G,5,FALSE),0)</f>
        <v>5492196</v>
      </c>
      <c r="P1892" s="18">
        <f>IFERROR(VLOOKUP(A1892,[3]Sheet1!$A:$G,6,FALSE),0)</f>
        <v>4143</v>
      </c>
      <c r="Q1892" s="18">
        <f>IFERROR(VLOOKUP(A1892,[3]Sheet1!$A:$G,7,FALSE),0)</f>
        <v>5143606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926621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657602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226381995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160658190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11645</v>
      </c>
      <c r="Q1894" s="18">
        <f>IFERROR(VLOOKUP(A1894,[3]Sheet1!$A:$G,7,FALSE),0)</f>
        <v>17881829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Sim</v>
      </c>
      <c r="W1894" s="18" t="str">
        <f t="shared" si="178"/>
        <v>Sim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1326</v>
      </c>
      <c r="C1895" s="18">
        <f>IFERROR(VLOOKUP(A1895,[1]Monitoramento_Base_somente_Said!$A:$J,6,FALSE),0)</f>
        <v>9436221</v>
      </c>
      <c r="D1895" s="18">
        <f>IFERROR(VLOOKUP(A1895,[1]Monitoramento_Base_somente_Said!$A:$J,7,FALSE),0)</f>
        <v>32670</v>
      </c>
      <c r="E1895" s="18">
        <f>IFERROR(VLOOKUP(A1895,[1]Monitoramento_Base_somente_Said!$A:$J,8,FALSE),0)</f>
        <v>6790548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Sim</v>
      </c>
      <c r="W1895" s="18" t="str">
        <f t="shared" si="178"/>
        <v>Sim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13946</v>
      </c>
      <c r="Q1899" s="18">
        <f>IFERROR(VLOOKUP(A1899,[3]Sheet1!$A:$G,7,FALSE),0)</f>
        <v>10646426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899</v>
      </c>
      <c r="O1902" s="18">
        <f>IFERROR(VLOOKUP(A1902,[3]Sheet1!$A:$G,5,FALSE),0)</f>
        <v>6525030</v>
      </c>
      <c r="P1902" s="18">
        <f>IFERROR(VLOOKUP(A1902,[3]Sheet1!$A:$G,6,FALSE),0)</f>
        <v>320</v>
      </c>
      <c r="Q1902" s="18">
        <f>IFERROR(VLOOKUP(A1902,[3]Sheet1!$A:$G,7,FALSE),0)</f>
        <v>5587650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108850</v>
      </c>
      <c r="Q1903" s="18">
        <f>IFERROR(VLOOKUP(A1903,[3]Sheet1!$A:$G,7,FALSE),0)</f>
        <v>904724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Sim</v>
      </c>
      <c r="W1903" s="18" t="str">
        <f t="shared" si="178"/>
        <v>Sim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21424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Sim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2556</v>
      </c>
      <c r="C1905" s="18">
        <f>IFERROR(VLOOKUP(A1905,[1]Monitoramento_Base_somente_Said!$A:$J,6,FALSE),0)</f>
        <v>27068993</v>
      </c>
      <c r="D1905" s="18">
        <f>IFERROR(VLOOKUP(A1905,[1]Monitoramento_Base_somente_Said!$A:$J,7,FALSE),0)</f>
        <v>486</v>
      </c>
      <c r="E1905" s="18">
        <f>IFERROR(VLOOKUP(A1905,[1]Monitoramento_Base_somente_Said!$A:$J,8,FALSE),0)</f>
        <v>18570943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4858816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3448192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116</v>
      </c>
      <c r="O1906" s="18">
        <f>IFERROR(VLOOKUP(A1906,[3]Sheet1!$A:$G,5,FALSE),0)</f>
        <v>4963046</v>
      </c>
      <c r="P1906" s="18">
        <f>IFERROR(VLOOKUP(A1906,[3]Sheet1!$A:$G,6,FALSE),0)</f>
        <v>152</v>
      </c>
      <c r="Q1906" s="18">
        <f>IFERROR(VLOOKUP(A1906,[3]Sheet1!$A:$G,7,FALSE),0)</f>
        <v>3905923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421317</v>
      </c>
      <c r="C1909" s="18">
        <f>IFERROR(VLOOKUP(A1909,[1]Monitoramento_Base_somente_Said!$A:$J,6,FALSE),0)</f>
        <v>8142349</v>
      </c>
      <c r="D1909" s="18">
        <f>IFERROR(VLOOKUP(A1909,[1]Monitoramento_Base_somente_Said!$A:$J,7,FALSE),0)</f>
        <v>0</v>
      </c>
      <c r="E1909" s="18">
        <f>IFERROR(VLOOKUP(A1909,[1]Monitoramento_Base_somente_Said!$A:$J,8,FALSE),0)</f>
        <v>7296423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Não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1289929</v>
      </c>
      <c r="C1910" s="18">
        <f>IFERROR(VLOOKUP(A1910,[1]Monitoramento_Base_somente_Said!$A:$J,6,FALSE),0)</f>
        <v>69563512</v>
      </c>
      <c r="D1910" s="18">
        <f>IFERROR(VLOOKUP(A1910,[1]Monitoramento_Base_somente_Said!$A:$J,7,FALSE),0)</f>
        <v>281014</v>
      </c>
      <c r="E1910" s="18">
        <f>IFERROR(VLOOKUP(A1910,[1]Monitoramento_Base_somente_Said!$A:$J,8,FALSE),0)</f>
        <v>41602793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9034371</v>
      </c>
      <c r="D1911" s="18">
        <f>IFERROR(VLOOKUP(A1911,[1]Monitoramento_Base_somente_Said!$A:$J,7,FALSE),0)</f>
        <v>22279</v>
      </c>
      <c r="E1911" s="18">
        <f>IFERROR(VLOOKUP(A1911,[1]Monitoramento_Base_somente_Said!$A:$J,8,FALSE),0)</f>
        <v>6090670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158</v>
      </c>
      <c r="C1912" s="18">
        <f>IFERROR(VLOOKUP(A1912,[1]Monitoramento_Base_somente_Said!$A:$J,6,FALSE),0)</f>
        <v>316632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225258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10859</v>
      </c>
      <c r="O1912" s="18">
        <f>IFERROR(VLOOKUP(A1912,[3]Sheet1!$A:$G,5,FALSE),0)</f>
        <v>143263</v>
      </c>
      <c r="P1912" s="18">
        <f>IFERROR(VLOOKUP(A1912,[3]Sheet1!$A:$G,6,FALSE),0)</f>
        <v>2128</v>
      </c>
      <c r="Q1912" s="18">
        <f>IFERROR(VLOOKUP(A1912,[3]Sheet1!$A:$G,7,FALSE),0)</f>
        <v>36906</v>
      </c>
      <c r="R1912" s="18">
        <f>IFERROR(VLOOKUP(A1912,[3]Sheet1!$A:$H,8,FALSE),0)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158</v>
      </c>
      <c r="C1914" s="18">
        <f>IFERROR(VLOOKUP(A1914,[1]Monitoramento_Base_somente_Said!$A:$J,6,FALSE),0)</f>
        <v>2766889</v>
      </c>
      <c r="D1914" s="18">
        <f>IFERROR(VLOOKUP(A1914,[1]Monitoramento_Base_somente_Said!$A:$J,7,FALSE),0)</f>
        <v>0</v>
      </c>
      <c r="E1914" s="18">
        <f>IFERROR(VLOOKUP(A1914,[1]Monitoramento_Base_somente_Said!$A:$J,8,FALSE),0)</f>
        <v>2202676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Não</v>
      </c>
      <c r="W1914" s="18" t="str">
        <f t="shared" si="178"/>
        <v>Sim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22919</v>
      </c>
      <c r="C1915" s="18">
        <f>IFERROR(VLOOKUP(A1915,[1]Monitoramento_Base_somente_Said!$A:$J,6,FALSE),0)</f>
        <v>20413729</v>
      </c>
      <c r="D1915" s="18">
        <f>IFERROR(VLOOKUP(A1915,[1]Monitoramento_Base_somente_Said!$A:$J,7,FALSE),0)</f>
        <v>4809</v>
      </c>
      <c r="E1915" s="18">
        <f>IFERROR(VLOOKUP(A1915,[1]Monitoramento_Base_somente_Said!$A:$J,8,FALSE),0)</f>
        <v>14540170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500</v>
      </c>
      <c r="C1916" s="18">
        <f>IFERROR(VLOOKUP(A1916,[1]Monitoramento_Base_somente_Said!$A:$J,6,FALSE),0)</f>
        <v>44061989</v>
      </c>
      <c r="D1916" s="18">
        <f>IFERROR(VLOOKUP(A1916,[1]Monitoramento_Base_somente_Said!$A:$J,7,FALSE),0)</f>
        <v>18003</v>
      </c>
      <c r="E1916" s="18">
        <f>IFERROR(VLOOKUP(A1916,[1]Monitoramento_Base_somente_Said!$A:$J,8,FALSE),0)</f>
        <v>30918161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Sim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1029169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730378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1083</v>
      </c>
      <c r="Q1917" s="18">
        <f>IFERROR(VLOOKUP(A1917,[3]Sheet1!$A:$G,7,FALSE),0)</f>
        <v>7697277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Sim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308711</v>
      </c>
      <c r="C1918" s="18">
        <f>IFERROR(VLOOKUP(A1918,[1]Monitoramento_Base_somente_Said!$A:$J,6,FALSE),0)</f>
        <v>39189571</v>
      </c>
      <c r="D1918" s="18">
        <f>IFERROR(VLOOKUP(A1918,[1]Monitoramento_Base_somente_Said!$A:$J,7,FALSE),0)</f>
        <v>286904</v>
      </c>
      <c r="E1918" s="18">
        <f>IFERROR(VLOOKUP(A1918,[1]Monitoramento_Base_somente_Said!$A:$J,8,FALSE),0)</f>
        <v>29221048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711206</v>
      </c>
      <c r="C1919" s="18">
        <f>IFERROR(VLOOKUP(A1919,[1]Monitoramento_Base_somente_Said!$A:$J,6,FALSE),0)</f>
        <v>74400233</v>
      </c>
      <c r="D1919" s="18">
        <f>IFERROR(VLOOKUP(A1919,[1]Monitoramento_Base_somente_Said!$A:$J,7,FALSE),0)</f>
        <v>407348</v>
      </c>
      <c r="E1919" s="18">
        <f>IFERROR(VLOOKUP(A1919,[1]Monitoramento_Base_somente_Said!$A:$J,8,FALSE),0)</f>
        <v>63900756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0</v>
      </c>
      <c r="C1920" s="18">
        <f>IFERROR(VLOOKUP(A1920,[1]Monitoramento_Base_somente_Said!$A:$J,6,FALSE),0)</f>
        <v>9415317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6584691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907</v>
      </c>
      <c r="C1921" s="18">
        <f>IFERROR(VLOOKUP(A1921,[1]Monitoramento_Base_somente_Said!$A:$J,6,FALSE),0)</f>
        <v>30042564</v>
      </c>
      <c r="D1921" s="18">
        <f>IFERROR(VLOOKUP(A1921,[1]Monitoramento_Base_somente_Said!$A:$J,7,FALSE),0)</f>
        <v>472</v>
      </c>
      <c r="E1921" s="18">
        <f>IFERROR(VLOOKUP(A1921,[1]Monitoramento_Base_somente_Said!$A:$J,8,FALSE),0)</f>
        <v>21278743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111052</v>
      </c>
      <c r="O1921" s="18">
        <f>IFERROR(VLOOKUP(A1921,[3]Sheet1!$A:$G,5,FALSE),0)</f>
        <v>567935</v>
      </c>
      <c r="P1921" s="18">
        <f>IFERROR(VLOOKUP(A1921,[3]Sheet1!$A:$G,6,FALSE),0)</f>
        <v>62481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177</v>
      </c>
      <c r="C1922" s="18">
        <f>IFERROR(VLOOKUP(A1922,[1]Monitoramento_Base_somente_Said!$A:$J,6,FALSE),0)</f>
        <v>83931775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59541604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Não</v>
      </c>
      <c r="W1922" s="18" t="str">
        <f t="shared" si="178"/>
        <v>Sim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322339</v>
      </c>
      <c r="C1923" s="18">
        <f>IFERROR(VLOOKUP(A1923,[1]Monitoramento_Base_somente_Said!$A:$J,6,FALSE),0)</f>
        <v>6727733</v>
      </c>
      <c r="D1923" s="18">
        <f>IFERROR(VLOOKUP(A1923,[1]Monitoramento_Base_somente_Said!$A:$J,7,FALSE),0)</f>
        <v>22037</v>
      </c>
      <c r="E1923" s="18">
        <f>IFERROR(VLOOKUP(A1923,[1]Monitoramento_Base_somente_Said!$A:$J,8,FALSE),0)</f>
        <v>7022387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6661342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4727404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548763</v>
      </c>
      <c r="P1924" s="18">
        <f>IFERROR(VLOOKUP(A1924,[3]Sheet1!$A:$G,6,FALSE),0)</f>
        <v>13771</v>
      </c>
      <c r="Q1924" s="18">
        <f>IFERROR(VLOOKUP(A1924,[3]Sheet1!$A:$G,7,FALSE),0)</f>
        <v>2366409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169656</v>
      </c>
      <c r="C1925" s="18">
        <f>IFERROR(VLOOKUP(A1925,[1]Monitoramento_Base_somente_Said!$A:$J,6,FALSE),0)</f>
        <v>14838141</v>
      </c>
      <c r="D1925" s="18">
        <f>IFERROR(VLOOKUP(A1925,[1]Monitoramento_Base_somente_Said!$A:$J,7,FALSE),0)</f>
        <v>134298</v>
      </c>
      <c r="E1925" s="18">
        <f>IFERROR(VLOOKUP(A1925,[1]Monitoramento_Base_somente_Said!$A:$J,8,FALSE),0)</f>
        <v>10521992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19482043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13825966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1138</v>
      </c>
      <c r="Q1926" s="18">
        <f>IFERROR(VLOOKUP(A1926,[3]Sheet1!$A:$G,7,FALSE),0)</f>
        <v>8051670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Sim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2672975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1896950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140079</v>
      </c>
      <c r="C1928" s="18">
        <f>IFERROR(VLOOKUP(A1928,[1]Monitoramento_Base_somente_Said!$A:$J,6,FALSE),0)</f>
        <v>24526097</v>
      </c>
      <c r="D1928" s="18">
        <f>IFERROR(VLOOKUP(A1928,[1]Monitoramento_Base_somente_Said!$A:$J,7,FALSE),0)</f>
        <v>125438</v>
      </c>
      <c r="E1928" s="18">
        <f>IFERROR(VLOOKUP(A1928,[1]Monitoramento_Base_somente_Said!$A:$J,8,FALSE),0)</f>
        <v>21995112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5764</v>
      </c>
      <c r="C1929" s="18">
        <f>IFERROR(VLOOKUP(A1929,[1]Monitoramento_Base_somente_Said!$A:$J,6,FALSE),0)</f>
        <v>6369323</v>
      </c>
      <c r="D1929" s="18">
        <f>IFERROR(VLOOKUP(A1929,[1]Monitoramento_Base_somente_Said!$A:$J,7,FALSE),0)</f>
        <v>40812</v>
      </c>
      <c r="E1929" s="18">
        <f>IFERROR(VLOOKUP(A1929,[1]Monitoramento_Base_somente_Said!$A:$J,8,FALSE),0)</f>
        <v>3669050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Sim</v>
      </c>
      <c r="W1929" s="18" t="str">
        <f t="shared" si="184"/>
        <v>Sim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285200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202400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5156</v>
      </c>
      <c r="Q1930" s="18">
        <f>IFERROR(VLOOKUP(A1930,[3]Sheet1!$A:$G,7,FALSE),0)</f>
        <v>5091693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96147</v>
      </c>
      <c r="C1931" s="18">
        <f>IFERROR(VLOOKUP(A1931,[1]Monitoramento_Base_somente_Said!$A:$J,6,FALSE),0)</f>
        <v>11299001</v>
      </c>
      <c r="D1931" s="18">
        <f>IFERROR(VLOOKUP(A1931,[1]Monitoramento_Base_somente_Said!$A:$J,7,FALSE),0)</f>
        <v>70431</v>
      </c>
      <c r="E1931" s="18">
        <f>IFERROR(VLOOKUP(A1931,[1]Monitoramento_Base_somente_Said!$A:$J,8,FALSE),0)</f>
        <v>7115472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100844</v>
      </c>
      <c r="O1932" s="18">
        <f>IFERROR(VLOOKUP(A1932,[3]Sheet1!$A:$G,5,FALSE),0)</f>
        <v>406360</v>
      </c>
      <c r="P1932" s="18">
        <f>IFERROR(VLOOKUP(A1932,[3]Sheet1!$A:$G,6,FALSE),0)</f>
        <v>11352</v>
      </c>
      <c r="Q1932" s="18">
        <f>IFERROR(VLOOKUP(A1932,[3]Sheet1!$A:$G,7,FALSE),0)</f>
        <v>0</v>
      </c>
      <c r="R1932" s="18">
        <f>IFERROR(VLOOKUP(A1932,[3]Sheet1!$A:$H,8,FALSE),0)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51098</v>
      </c>
      <c r="C1934" s="18">
        <f>IFERROR(VLOOKUP(A1934,[1]Monitoramento_Base_somente_Said!$A:$J,6,FALSE),0)</f>
        <v>14278734</v>
      </c>
      <c r="D1934" s="18">
        <f>IFERROR(VLOOKUP(A1934,[1]Monitoramento_Base_somente_Said!$A:$J,7,FALSE),0)</f>
        <v>33947</v>
      </c>
      <c r="E1934" s="18">
        <f>IFERROR(VLOOKUP(A1934,[1]Monitoramento_Base_somente_Said!$A:$J,8,FALSE),0)</f>
        <v>10060408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4108694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2977908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11089</v>
      </c>
      <c r="C1936" s="18">
        <f>IFERROR(VLOOKUP(A1936,[1]Monitoramento_Base_somente_Said!$A:$J,6,FALSE),0)</f>
        <v>15304305</v>
      </c>
      <c r="D1936" s="18">
        <f>IFERROR(VLOOKUP(A1936,[1]Monitoramento_Base_somente_Said!$A:$J,7,FALSE),0)</f>
        <v>5688</v>
      </c>
      <c r="E1936" s="18">
        <f>IFERROR(VLOOKUP(A1936,[1]Monitoramento_Base_somente_Said!$A:$J,8,FALSE),0)</f>
        <v>13694034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806</v>
      </c>
      <c r="O1937" s="18">
        <f>IFERROR(VLOOKUP(A1937,[3]Sheet1!$A:$G,5,FALSE),0)</f>
        <v>960121</v>
      </c>
      <c r="P1937" s="18">
        <f>IFERROR(VLOOKUP(A1937,[3]Sheet1!$A:$G,6,FALSE),0)</f>
        <v>81350</v>
      </c>
      <c r="Q1937" s="18">
        <f>IFERROR(VLOOKUP(A1937,[3]Sheet1!$A:$G,7,FALSE),0)</f>
        <v>16428494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12658</v>
      </c>
      <c r="C1938" s="18">
        <f>IFERROR(VLOOKUP(A1938,[1]Monitoramento_Base_somente_Said!$A:$J,6,FALSE),0)</f>
        <v>7804924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5027085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1868804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1326248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1818</v>
      </c>
      <c r="Q1939" s="18">
        <f>IFERROR(VLOOKUP(A1939,[3]Sheet1!$A:$G,7,FALSE),0)</f>
        <v>3642000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11223</v>
      </c>
      <c r="C1940" s="18">
        <f>IFERROR(VLOOKUP(A1940,[1]Monitoramento_Base_somente_Said!$A:$J,6,FALSE),0)</f>
        <v>6885045</v>
      </c>
      <c r="D1940" s="18">
        <f>IFERROR(VLOOKUP(A1940,[1]Monitoramento_Base_somente_Said!$A:$J,7,FALSE),0)</f>
        <v>2939</v>
      </c>
      <c r="E1940" s="18">
        <f>IFERROR(VLOOKUP(A1940,[1]Monitoramento_Base_somente_Said!$A:$J,8,FALSE),0)</f>
        <v>6749827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64569378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45881275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2385</v>
      </c>
      <c r="O1941" s="18">
        <f>IFERROR(VLOOKUP(A1941,[3]Sheet1!$A:$G,5,FALSE),0)</f>
        <v>648354</v>
      </c>
      <c r="P1941" s="18">
        <f>IFERROR(VLOOKUP(A1941,[3]Sheet1!$A:$G,6,FALSE),0)</f>
        <v>835</v>
      </c>
      <c r="Q1941" s="18">
        <f>IFERROR(VLOOKUP(A1941,[3]Sheet1!$A:$G,7,FALSE),0)</f>
        <v>490617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15616</v>
      </c>
      <c r="C1942" s="18">
        <f>IFERROR(VLOOKUP(A1942,[1]Monitoramento_Base_somente_Said!$A:$J,6,FALSE),0)</f>
        <v>6307717</v>
      </c>
      <c r="D1942" s="18">
        <f>IFERROR(VLOOKUP(A1942,[1]Monitoramento_Base_somente_Said!$A:$J,7,FALSE),0)</f>
        <v>9363</v>
      </c>
      <c r="E1942" s="18">
        <f>IFERROR(VLOOKUP(A1942,[1]Monitoramento_Base_somente_Said!$A:$J,8,FALSE),0)</f>
        <v>4618558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767405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544610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2162932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2450</v>
      </c>
      <c r="C1944" s="18">
        <f>IFERROR(VLOOKUP(A1944,[1]Monitoramento_Base_somente_Said!$A:$J,6,FALSE),0)</f>
        <v>6991765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4966552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507554</v>
      </c>
      <c r="O1944" s="18">
        <f>IFERROR(VLOOKUP(A1944,[3]Sheet1!$A:$G,5,FALSE),0)</f>
        <v>42566996</v>
      </c>
      <c r="P1944" s="18">
        <f>IFERROR(VLOOKUP(A1944,[3]Sheet1!$A:$G,6,FALSE),0)</f>
        <v>150019</v>
      </c>
      <c r="Q1944" s="18">
        <f>IFERROR(VLOOKUP(A1944,[3]Sheet1!$A:$G,7,FALSE),0)</f>
        <v>42899706</v>
      </c>
      <c r="R1944" s="18">
        <f>IFERROR(VLOOKUP(A1944,[3]Sheet1!$A:$H,8,FALSE),0)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4565738497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3240201514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1320</v>
      </c>
      <c r="C1946" s="18">
        <f>IFERROR(VLOOKUP(A1946,[1]Monitoramento_Base_somente_Said!$A:$J,6,FALSE),0)</f>
        <v>3913469</v>
      </c>
      <c r="D1946" s="18">
        <f>IFERROR(VLOOKUP(A1946,[1]Monitoramento_Base_somente_Said!$A:$J,7,FALSE),0)</f>
        <v>1620</v>
      </c>
      <c r="E1946" s="18">
        <f>IFERROR(VLOOKUP(A1946,[1]Monitoramento_Base_somente_Said!$A:$J,8,FALSE),0)</f>
        <v>3827607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Sim</v>
      </c>
      <c r="W1946" s="18" t="str">
        <f t="shared" si="184"/>
        <v>Sim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3226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2332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773140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548680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13962</v>
      </c>
      <c r="O1948" s="18">
        <f>IFERROR(VLOOKUP(A1948,[3]Sheet1!$A:$G,5,FALSE),0)</f>
        <v>3228768</v>
      </c>
      <c r="P1948" s="18">
        <f>IFERROR(VLOOKUP(A1948,[3]Sheet1!$A:$G,6,FALSE),0)</f>
        <v>55221</v>
      </c>
      <c r="Q1948" s="18">
        <f>IFERROR(VLOOKUP(A1948,[3]Sheet1!$A:$G,7,FALSE),0)</f>
        <v>3042494</v>
      </c>
      <c r="R1948" s="18">
        <f>IFERROR(VLOOKUP(A1948,[3]Sheet1!$A:$H,8,FALSE),0)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3348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2376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9939</v>
      </c>
      <c r="C1950" s="18">
        <f>IFERROR(VLOOKUP(A1950,[1]Monitoramento_Base_somente_Said!$A:$J,6,FALSE),0)</f>
        <v>12826308</v>
      </c>
      <c r="D1950" s="18">
        <f>IFERROR(VLOOKUP(A1950,[1]Monitoramento_Base_somente_Said!$A:$J,7,FALSE),0)</f>
        <v>15345</v>
      </c>
      <c r="E1950" s="18">
        <f>IFERROR(VLOOKUP(A1950,[1]Monitoramento_Base_somente_Said!$A:$J,8,FALSE),0)</f>
        <v>8941072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89579</v>
      </c>
      <c r="C1951" s="18">
        <f>IFERROR(VLOOKUP(A1951,[1]Monitoramento_Base_somente_Said!$A:$J,6,FALSE),0)</f>
        <v>6330748</v>
      </c>
      <c r="D1951" s="18">
        <f>IFERROR(VLOOKUP(A1951,[1]Monitoramento_Base_somente_Said!$A:$J,7,FALSE),0)</f>
        <v>14255</v>
      </c>
      <c r="E1951" s="18">
        <f>IFERROR(VLOOKUP(A1951,[1]Monitoramento_Base_somente_Said!$A:$J,8,FALSE),0)</f>
        <v>4117618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4088012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2901140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86343</v>
      </c>
      <c r="O1952" s="18">
        <f>IFERROR(VLOOKUP(A1952,[3]Sheet1!$A:$G,5,FALSE),0)</f>
        <v>957030</v>
      </c>
      <c r="P1952" s="18">
        <f>IFERROR(VLOOKUP(A1952,[3]Sheet1!$A:$G,6,FALSE),0)</f>
        <v>94227</v>
      </c>
      <c r="Q1952" s="18">
        <f>IFERROR(VLOOKUP(A1952,[3]Sheet1!$A:$G,7,FALSE),0)</f>
        <v>2907451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29049449</v>
      </c>
      <c r="D1953" s="18">
        <f>IFERROR(VLOOKUP(A1953,[1]Monitoramento_Base_somente_Said!$A:$J,7,FALSE),0)</f>
        <v>490</v>
      </c>
      <c r="E1953" s="18">
        <f>IFERROR(VLOOKUP(A1953,[1]Monitoramento_Base_somente_Said!$A:$J,8,FALSE),0)</f>
        <v>20608878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37185</v>
      </c>
      <c r="O1953" s="18">
        <f>IFERROR(VLOOKUP(A1953,[3]Sheet1!$A:$G,5,FALSE),0)</f>
        <v>0</v>
      </c>
      <c r="P1953" s="18">
        <f>IFERROR(VLOOKUP(A1953,[3]Sheet1!$A:$G,6,FALSE),0)</f>
        <v>8463</v>
      </c>
      <c r="Q1953" s="18">
        <f>IFERROR(VLOOKUP(A1953,[3]Sheet1!$A:$G,7,FALSE),0)</f>
        <v>0</v>
      </c>
      <c r="R1953" s="18">
        <f>IFERROR(VLOOKUP(A1953,[3]Sheet1!$A:$H,8,FALSE),0)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21029499</v>
      </c>
      <c r="D1954" s="18">
        <f>IFERROR(VLOOKUP(A1954,[1]Monitoramento_Base_somente_Said!$A:$J,7,FALSE),0)</f>
        <v>103950</v>
      </c>
      <c r="E1954" s="18">
        <f>IFERROR(VLOOKUP(A1954,[1]Monitoramento_Base_somente_Said!$A:$J,8,FALSE),0)</f>
        <v>17285973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6681006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4740792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1766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49285</v>
      </c>
      <c r="C1958" s="18">
        <f>IFERROR(VLOOKUP(A1958,[1]Monitoramento_Base_somente_Said!$A:$J,6,FALSE),0)</f>
        <v>10039639</v>
      </c>
      <c r="D1958" s="18">
        <f>IFERROR(VLOOKUP(A1958,[1]Monitoramento_Base_somente_Said!$A:$J,7,FALSE),0)</f>
        <v>52166</v>
      </c>
      <c r="E1958" s="18">
        <f>IFERROR(VLOOKUP(A1958,[1]Monitoramento_Base_somente_Said!$A:$J,8,FALSE),0)</f>
        <v>5208308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479047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343234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34518</v>
      </c>
      <c r="O1959" s="18">
        <f>IFERROR(VLOOKUP(A1959,[3]Sheet1!$A:$G,5,FALSE),0)</f>
        <v>194067</v>
      </c>
      <c r="P1959" s="18">
        <f>IFERROR(VLOOKUP(A1959,[3]Sheet1!$A:$G,6,FALSE),0)</f>
        <v>98336</v>
      </c>
      <c r="Q1959" s="18">
        <f>IFERROR(VLOOKUP(A1959,[3]Sheet1!$A:$G,7,FALSE),0)</f>
        <v>0</v>
      </c>
      <c r="R1959" s="18">
        <f>IFERROR(VLOOKUP(A1959,[3]Sheet1!$A:$H,8,FALSE),0)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649</v>
      </c>
      <c r="Q1960" s="18">
        <f>IFERROR(VLOOKUP(A1960,[3]Sheet1!$A:$G,7,FALSE),0)</f>
        <v>2676178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20103</v>
      </c>
      <c r="C1961" s="18">
        <f>IFERROR(VLOOKUP(A1961,[1]Monitoramento_Base_somente_Said!$A:$J,6,FALSE),0)</f>
        <v>3616864</v>
      </c>
      <c r="D1961" s="18">
        <f>IFERROR(VLOOKUP(A1961,[1]Monitoramento_Base_somente_Said!$A:$J,7,FALSE),0)</f>
        <v>3433</v>
      </c>
      <c r="E1961" s="18">
        <f>IFERROR(VLOOKUP(A1961,[1]Monitoramento_Base_somente_Said!$A:$J,8,FALSE),0)</f>
        <v>2716314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Sim</v>
      </c>
      <c r="W1961" s="18" t="str">
        <f t="shared" si="184"/>
        <v>Sim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16869084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11971608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2050</v>
      </c>
      <c r="O1964" s="18">
        <f>IFERROR(VLOOKUP(A1964,[3]Sheet1!$A:$G,5,FALSE),0)</f>
        <v>968084</v>
      </c>
      <c r="P1964" s="18">
        <f>IFERROR(VLOOKUP(A1964,[3]Sheet1!$A:$G,6,FALSE),0)</f>
        <v>30732</v>
      </c>
      <c r="Q1964" s="18">
        <f>IFERROR(VLOOKUP(A1964,[3]Sheet1!$A:$G,7,FALSE),0)</f>
        <v>3963720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45237</v>
      </c>
      <c r="C1965" s="18">
        <f>IFERROR(VLOOKUP(A1965,[1]Monitoramento_Base_somente_Said!$A:$J,6,FALSE),0)</f>
        <v>12894290</v>
      </c>
      <c r="D1965" s="18">
        <f>IFERROR(VLOOKUP(A1965,[1]Monitoramento_Base_somente_Said!$A:$J,7,FALSE),0)</f>
        <v>23612</v>
      </c>
      <c r="E1965" s="18">
        <f>IFERROR(VLOOKUP(A1965,[1]Monitoramento_Base_somente_Said!$A:$J,8,FALSE),0)</f>
        <v>8669897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150</v>
      </c>
      <c r="C1966" s="18">
        <f>IFERROR(VLOOKUP(A1966,[1]Monitoramento_Base_somente_Said!$A:$J,6,FALSE),0)</f>
        <v>5303582</v>
      </c>
      <c r="D1966" s="18">
        <f>IFERROR(VLOOKUP(A1966,[1]Monitoramento_Base_somente_Said!$A:$J,7,FALSE),0)</f>
        <v>2660</v>
      </c>
      <c r="E1966" s="18">
        <f>IFERROR(VLOOKUP(A1966,[1]Monitoramento_Base_somente_Said!$A:$J,8,FALSE),0)</f>
        <v>3950986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359908</v>
      </c>
      <c r="C1969" s="18">
        <f>IFERROR(VLOOKUP(A1969,[1]Monitoramento_Base_somente_Said!$A:$J,6,FALSE),0)</f>
        <v>55801512</v>
      </c>
      <c r="D1969" s="18">
        <f>IFERROR(VLOOKUP(A1969,[1]Monitoramento_Base_somente_Said!$A:$J,7,FALSE),0)</f>
        <v>110344</v>
      </c>
      <c r="E1969" s="18">
        <f>IFERROR(VLOOKUP(A1969,[1]Monitoramento_Base_somente_Said!$A:$J,8,FALSE),0)</f>
        <v>34569388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292</v>
      </c>
      <c r="C1970" s="18">
        <f>IFERROR(VLOOKUP(A1970,[1]Monitoramento_Base_somente_Said!$A:$J,6,FALSE),0)</f>
        <v>1280888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955856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93707</v>
      </c>
      <c r="Q1970" s="18">
        <f>IFERROR(VLOOKUP(A1970,[3]Sheet1!$A:$G,7,FALSE),0)</f>
        <v>7345968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7099</v>
      </c>
      <c r="C1971" s="18">
        <f>IFERROR(VLOOKUP(A1971,[1]Monitoramento_Base_somente_Said!$A:$J,6,FALSE),0)</f>
        <v>33238894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23607550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416630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Sim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49026</v>
      </c>
      <c r="C1972" s="18">
        <f>IFERROR(VLOOKUP(A1972,[1]Monitoramento_Base_somente_Said!$A:$J,6,FALSE),0)</f>
        <v>18736599</v>
      </c>
      <c r="D1972" s="18">
        <f>IFERROR(VLOOKUP(A1972,[1]Monitoramento_Base_somente_Said!$A:$J,7,FALSE),0)</f>
        <v>60541</v>
      </c>
      <c r="E1972" s="18">
        <f>IFERROR(VLOOKUP(A1972,[1]Monitoramento_Base_somente_Said!$A:$J,8,FALSE),0)</f>
        <v>12632578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502912</v>
      </c>
      <c r="C1973" s="18">
        <f>IFERROR(VLOOKUP(A1973,[1]Monitoramento_Base_somente_Said!$A:$J,6,FALSE),0)</f>
        <v>60319500</v>
      </c>
      <c r="D1973" s="18">
        <f>IFERROR(VLOOKUP(A1973,[1]Monitoramento_Base_somente_Said!$A:$J,7,FALSE),0)</f>
        <v>312551</v>
      </c>
      <c r="E1973" s="18">
        <f>IFERROR(VLOOKUP(A1973,[1]Monitoramento_Base_somente_Said!$A:$J,8,FALSE),0)</f>
        <v>44254096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9164</v>
      </c>
      <c r="C1974" s="18">
        <f>IFERROR(VLOOKUP(A1974,[1]Monitoramento_Base_somente_Said!$A:$J,6,FALSE),0)</f>
        <v>8773075</v>
      </c>
      <c r="D1974" s="18">
        <f>IFERROR(VLOOKUP(A1974,[1]Monitoramento_Base_somente_Said!$A:$J,7,FALSE),0)</f>
        <v>12541</v>
      </c>
      <c r="E1974" s="18">
        <f>IFERROR(VLOOKUP(A1974,[1]Monitoramento_Base_somente_Said!$A:$J,8,FALSE),0)</f>
        <v>6376452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1204</v>
      </c>
      <c r="C1976" s="18">
        <f>IFERROR(VLOOKUP(A1976,[1]Monitoramento_Base_somente_Said!$A:$J,6,FALSE),0)</f>
        <v>39899409</v>
      </c>
      <c r="D1976" s="18">
        <f>IFERROR(VLOOKUP(A1976,[1]Monitoramento_Base_somente_Said!$A:$J,7,FALSE),0)</f>
        <v>123500</v>
      </c>
      <c r="E1976" s="18">
        <f>IFERROR(VLOOKUP(A1976,[1]Monitoramento_Base_somente_Said!$A:$J,8,FALSE),0)</f>
        <v>26579874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1307</v>
      </c>
      <c r="Q1976" s="18">
        <f>IFERROR(VLOOKUP(A1976,[3]Sheet1!$A:$G,7,FALSE),0)</f>
        <v>2304366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47532</v>
      </c>
      <c r="C1977" s="18">
        <f>IFERROR(VLOOKUP(A1977,[1]Monitoramento_Base_somente_Said!$A:$J,6,FALSE),0)</f>
        <v>9735251</v>
      </c>
      <c r="D1977" s="18">
        <f>IFERROR(VLOOKUP(A1977,[1]Monitoramento_Base_somente_Said!$A:$J,7,FALSE),0)</f>
        <v>79978</v>
      </c>
      <c r="E1977" s="18">
        <f>IFERROR(VLOOKUP(A1977,[1]Monitoramento_Base_somente_Said!$A:$J,8,FALSE),0)</f>
        <v>10915104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83</v>
      </c>
      <c r="C1978" s="18">
        <f>IFERROR(VLOOKUP(A1978,[1]Monitoramento_Base_somente_Said!$A:$J,6,FALSE),0)</f>
        <v>2536177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1798984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16438</v>
      </c>
      <c r="O1978" s="18">
        <f>IFERROR(VLOOKUP(A1978,[3]Sheet1!$A:$G,5,FALSE),0)</f>
        <v>70770</v>
      </c>
      <c r="P1978" s="18">
        <f>IFERROR(VLOOKUP(A1978,[3]Sheet1!$A:$G,6,FALSE),0)</f>
        <v>23266</v>
      </c>
      <c r="Q1978" s="18">
        <f>IFERROR(VLOOKUP(A1978,[3]Sheet1!$A:$G,7,FALSE),0)</f>
        <v>284427</v>
      </c>
      <c r="R1978" s="18">
        <f>IFERROR(VLOOKUP(A1978,[3]Sheet1!$A:$H,8,FALSE),0)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92233</v>
      </c>
      <c r="C1979" s="18">
        <f>IFERROR(VLOOKUP(A1979,[1]Monitoramento_Base_somente_Said!$A:$J,6,FALSE),0)</f>
        <v>9725365</v>
      </c>
      <c r="D1979" s="18">
        <f>IFERROR(VLOOKUP(A1979,[1]Monitoramento_Base_somente_Said!$A:$J,7,FALSE),0)</f>
        <v>65230</v>
      </c>
      <c r="E1979" s="18">
        <f>IFERROR(VLOOKUP(A1979,[1]Monitoramento_Base_somente_Said!$A:$J,8,FALSE),0)</f>
        <v>5444285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327882</v>
      </c>
      <c r="C1980" s="18">
        <f>IFERROR(VLOOKUP(A1980,[1]Monitoramento_Base_somente_Said!$A:$J,6,FALSE),0)</f>
        <v>36484985</v>
      </c>
      <c r="D1980" s="18">
        <f>IFERROR(VLOOKUP(A1980,[1]Monitoramento_Base_somente_Said!$A:$J,7,FALSE),0)</f>
        <v>198841</v>
      </c>
      <c r="E1980" s="18">
        <f>IFERROR(VLOOKUP(A1980,[1]Monitoramento_Base_somente_Said!$A:$J,8,FALSE),0)</f>
        <v>34072952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5871688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4323837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31660</v>
      </c>
      <c r="C1982" s="18">
        <f>IFERROR(VLOOKUP(A1982,[1]Monitoramento_Base_somente_Said!$A:$J,6,FALSE),0)</f>
        <v>11097299</v>
      </c>
      <c r="D1982" s="18">
        <f>IFERROR(VLOOKUP(A1982,[1]Monitoramento_Base_somente_Said!$A:$J,7,FALSE),0)</f>
        <v>25448</v>
      </c>
      <c r="E1982" s="18">
        <f>IFERROR(VLOOKUP(A1982,[1]Monitoramento_Base_somente_Said!$A:$J,8,FALSE),0)</f>
        <v>9200981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823</v>
      </c>
      <c r="C1983" s="18">
        <f>IFERROR(VLOOKUP(A1983,[1]Monitoramento_Base_somente_Said!$A:$J,6,FALSE),0)</f>
        <v>6279577</v>
      </c>
      <c r="D1983" s="18">
        <f>IFERROR(VLOOKUP(A1983,[1]Monitoramento_Base_somente_Said!$A:$J,7,FALSE),0)</f>
        <v>4353</v>
      </c>
      <c r="E1983" s="18">
        <f>IFERROR(VLOOKUP(A1983,[1]Monitoramento_Base_somente_Said!$A:$J,8,FALSE),0)</f>
        <v>5474580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2593</v>
      </c>
      <c r="C1984" s="18">
        <f>IFERROR(VLOOKUP(A1984,[1]Monitoramento_Base_somente_Said!$A:$J,6,FALSE),0)</f>
        <v>13037918</v>
      </c>
      <c r="D1984" s="18">
        <f>IFERROR(VLOOKUP(A1984,[1]Monitoramento_Base_somente_Said!$A:$J,7,FALSE),0)</f>
        <v>28760</v>
      </c>
      <c r="E1984" s="18">
        <f>IFERROR(VLOOKUP(A1984,[1]Monitoramento_Base_somente_Said!$A:$J,8,FALSE),0)</f>
        <v>10197150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9760</v>
      </c>
      <c r="C1985" s="18">
        <f>IFERROR(VLOOKUP(A1985,[1]Monitoramento_Base_somente_Said!$A:$J,6,FALSE),0)</f>
        <v>3425424</v>
      </c>
      <c r="D1985" s="18">
        <f>IFERROR(VLOOKUP(A1985,[1]Monitoramento_Base_somente_Said!$A:$J,7,FALSE),0)</f>
        <v>8967</v>
      </c>
      <c r="E1985" s="18">
        <f>IFERROR(VLOOKUP(A1985,[1]Monitoramento_Base_somente_Said!$A:$J,8,FALSE),0)</f>
        <v>2493456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59892</v>
      </c>
      <c r="C1986" s="18">
        <f>IFERROR(VLOOKUP(A1986,[1]Monitoramento_Base_somente_Said!$A:$J,6,FALSE),0)</f>
        <v>6665000</v>
      </c>
      <c r="D1986" s="18">
        <f>IFERROR(VLOOKUP(A1986,[1]Monitoramento_Base_somente_Said!$A:$J,7,FALSE),0)</f>
        <v>41802</v>
      </c>
      <c r="E1986" s="18">
        <f>IFERROR(VLOOKUP(A1986,[1]Monitoramento_Base_somente_Said!$A:$J,8,FALSE),0)</f>
        <v>4760903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3617</v>
      </c>
      <c r="C1987" s="18">
        <f>IFERROR(VLOOKUP(A1987,[1]Monitoramento_Base_somente_Said!$A:$J,6,FALSE),0)</f>
        <v>3822796</v>
      </c>
      <c r="D1987" s="18">
        <f>IFERROR(VLOOKUP(A1987,[1]Monitoramento_Base_somente_Said!$A:$J,7,FALSE),0)</f>
        <v>1498</v>
      </c>
      <c r="E1987" s="18">
        <f>IFERROR(VLOOKUP(A1987,[1]Monitoramento_Base_somente_Said!$A:$J,8,FALSE),0)</f>
        <v>3120388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2</v>
      </c>
      <c r="C1988" s="18">
        <f>IFERROR(VLOOKUP(A1988,[1]Monitoramento_Base_somente_Said!$A:$J,6,FALSE),0)</f>
        <v>3539905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2393316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Sim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37241</v>
      </c>
      <c r="C1989" s="18">
        <f>IFERROR(VLOOKUP(A1989,[1]Monitoramento_Base_somente_Said!$A:$J,6,FALSE),0)</f>
        <v>9446916</v>
      </c>
      <c r="D1989" s="18">
        <f>IFERROR(VLOOKUP(A1989,[1]Monitoramento_Base_somente_Said!$A:$J,7,FALSE),0)</f>
        <v>12418</v>
      </c>
      <c r="E1989" s="18">
        <f>IFERROR(VLOOKUP(A1989,[1]Monitoramento_Base_somente_Said!$A:$J,8,FALSE),0)</f>
        <v>5911895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2359162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1674244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7673709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5445858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82946</v>
      </c>
      <c r="O1991" s="18">
        <f>IFERROR(VLOOKUP(A1991,[3]Sheet1!$A:$G,5,FALSE),0)</f>
        <v>0</v>
      </c>
      <c r="P1991" s="18">
        <f>IFERROR(VLOOKUP(A1991,[3]Sheet1!$A:$G,6,FALSE),0)</f>
        <v>36065</v>
      </c>
      <c r="Q1991" s="18">
        <f>IFERROR(VLOOKUP(A1991,[3]Sheet1!$A:$G,7,FALSE),0)</f>
        <v>0</v>
      </c>
      <c r="R1991" s="18">
        <f>IFERROR(VLOOKUP(A1991,[3]Sheet1!$A:$H,8,FALSE),0)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4630</v>
      </c>
      <c r="C1992" s="18">
        <f>IFERROR(VLOOKUP(A1992,[1]Monitoramento_Base_somente_Said!$A:$J,6,FALSE),0)</f>
        <v>20011552</v>
      </c>
      <c r="D1992" s="18">
        <f>IFERROR(VLOOKUP(A1992,[1]Monitoramento_Base_somente_Said!$A:$J,7,FALSE),0)</f>
        <v>5777</v>
      </c>
      <c r="E1992" s="18">
        <f>IFERROR(VLOOKUP(A1992,[1]Monitoramento_Base_somente_Said!$A:$J,8,FALSE),0)</f>
        <v>12785118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2127</v>
      </c>
      <c r="C1993" s="18">
        <f>IFERROR(VLOOKUP(A1993,[1]Monitoramento_Base_somente_Said!$A:$J,6,FALSE),0)</f>
        <v>1375251</v>
      </c>
      <c r="D1993" s="18">
        <f>IFERROR(VLOOKUP(A1993,[1]Monitoramento_Base_somente_Said!$A:$J,7,FALSE),0)</f>
        <v>401</v>
      </c>
      <c r="E1993" s="18">
        <f>IFERROR(VLOOKUP(A1993,[1]Monitoramento_Base_somente_Said!$A:$J,8,FALSE),0)</f>
        <v>1118704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829</v>
      </c>
      <c r="C1994" s="18">
        <f>IFERROR(VLOOKUP(A1994,[1]Monitoramento_Base_somente_Said!$A:$J,6,FALSE),0)</f>
        <v>38324</v>
      </c>
      <c r="D1994" s="18">
        <f>IFERROR(VLOOKUP(A1994,[1]Monitoramento_Base_somente_Said!$A:$J,7,FALSE),0)</f>
        <v>768</v>
      </c>
      <c r="E1994" s="18">
        <f>IFERROR(VLOOKUP(A1994,[1]Monitoramento_Base_somente_Said!$A:$J,8,FALSE),0)</f>
        <v>31998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113977</v>
      </c>
      <c r="O1994" s="18">
        <f>IFERROR(VLOOKUP(A1994,[3]Sheet1!$A:$G,5,FALSE),0)</f>
        <v>36543</v>
      </c>
      <c r="P1994" s="18">
        <f>IFERROR(VLOOKUP(A1994,[3]Sheet1!$A:$G,6,FALSE),0)</f>
        <v>67241</v>
      </c>
      <c r="Q1994" s="18">
        <f>IFERROR(VLOOKUP(A1994,[3]Sheet1!$A:$G,7,FALSE),0)</f>
        <v>0</v>
      </c>
      <c r="R1994" s="18">
        <f>IFERROR(VLOOKUP(A1994,[3]Sheet1!$A:$H,8,FALSE),0)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24507360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18309625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48794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34628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21064</v>
      </c>
      <c r="C1997" s="18">
        <f>IFERROR(VLOOKUP(A1997,[1]Monitoramento_Base_somente_Said!$A:$J,6,FALSE),0)</f>
        <v>8194215</v>
      </c>
      <c r="D1997" s="18">
        <f>IFERROR(VLOOKUP(A1997,[1]Monitoramento_Base_somente_Said!$A:$J,7,FALSE),0)</f>
        <v>13057</v>
      </c>
      <c r="E1997" s="18">
        <f>IFERROR(VLOOKUP(A1997,[1]Monitoramento_Base_somente_Said!$A:$J,8,FALSE),0)</f>
        <v>5965771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2867</v>
      </c>
      <c r="Q1998" s="18">
        <f>IFERROR(VLOOKUP(A1998,[3]Sheet1!$A:$G,7,FALSE),0)</f>
        <v>26357014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Sim</v>
      </c>
      <c r="W1998" s="18" t="str">
        <f t="shared" si="190"/>
        <v>Sim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36729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Sim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354</v>
      </c>
      <c r="C2000" s="18">
        <f>IFERROR(VLOOKUP(A2000,[1]Monitoramento_Base_somente_Said!$A:$J,6,FALSE),0)</f>
        <v>5905624</v>
      </c>
      <c r="D2000" s="18">
        <f>IFERROR(VLOOKUP(A2000,[1]Monitoramento_Base_somente_Said!$A:$J,7,FALSE),0)</f>
        <v>75</v>
      </c>
      <c r="E2000" s="18">
        <f>IFERROR(VLOOKUP(A2000,[1]Monitoramento_Base_somente_Said!$A:$J,8,FALSE),0)</f>
        <v>4189396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109</v>
      </c>
      <c r="O2000" s="18">
        <f>IFERROR(VLOOKUP(A2000,[3]Sheet1!$A:$G,5,FALSE),0)</f>
        <v>696216</v>
      </c>
      <c r="P2000" s="18">
        <f>IFERROR(VLOOKUP(A2000,[3]Sheet1!$A:$G,6,FALSE),0)</f>
        <v>36186</v>
      </c>
      <c r="Q2000" s="18">
        <f>IFERROR(VLOOKUP(A2000,[3]Sheet1!$A:$G,7,FALSE),0)</f>
        <v>4459196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981832</v>
      </c>
      <c r="C2001" s="18">
        <f>IFERROR(VLOOKUP(A2001,[1]Monitoramento_Base_somente_Said!$A:$J,6,FALSE),0)</f>
        <v>185017867</v>
      </c>
      <c r="D2001" s="18">
        <f>IFERROR(VLOOKUP(A2001,[1]Monitoramento_Base_somente_Said!$A:$J,7,FALSE),0)</f>
        <v>673422</v>
      </c>
      <c r="E2001" s="18">
        <f>IFERROR(VLOOKUP(A2001,[1]Monitoramento_Base_somente_Said!$A:$J,8,FALSE),0)</f>
        <v>125921511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431</v>
      </c>
      <c r="C2002" s="18">
        <f>IFERROR(VLOOKUP(A2002,[1]Monitoramento_Base_somente_Said!$A:$J,6,FALSE),0)</f>
        <v>7665101</v>
      </c>
      <c r="D2002" s="18">
        <f>IFERROR(VLOOKUP(A2002,[1]Monitoramento_Base_somente_Said!$A:$J,7,FALSE),0)</f>
        <v>1471</v>
      </c>
      <c r="E2002" s="18">
        <f>IFERROR(VLOOKUP(A2002,[1]Monitoramento_Base_somente_Said!$A:$J,8,FALSE),0)</f>
        <v>5500969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65521</v>
      </c>
      <c r="C2003" s="18">
        <f>IFERROR(VLOOKUP(A2003,[1]Monitoramento_Base_somente_Said!$A:$J,6,FALSE),0)</f>
        <v>6255477</v>
      </c>
      <c r="D2003" s="18">
        <f>IFERROR(VLOOKUP(A2003,[1]Monitoramento_Base_somente_Said!$A:$J,7,FALSE),0)</f>
        <v>45502</v>
      </c>
      <c r="E2003" s="18">
        <f>IFERROR(VLOOKUP(A2003,[1]Monitoramento_Base_somente_Said!$A:$J,8,FALSE),0)</f>
        <v>5400778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42885</v>
      </c>
      <c r="C2004" s="18">
        <f>IFERROR(VLOOKUP(A2004,[1]Monitoramento_Base_somente_Said!$A:$J,6,FALSE),0)</f>
        <v>8661842</v>
      </c>
      <c r="D2004" s="18">
        <f>IFERROR(VLOOKUP(A2004,[1]Monitoramento_Base_somente_Said!$A:$J,7,FALSE),0)</f>
        <v>20440</v>
      </c>
      <c r="E2004" s="18">
        <f>IFERROR(VLOOKUP(A2004,[1]Monitoramento_Base_somente_Said!$A:$J,8,FALSE),0)</f>
        <v>6009559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13330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9460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35846509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25439458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234458</v>
      </c>
      <c r="O2006" s="18">
        <f>IFERROR(VLOOKUP(A2006,[3]Sheet1!$A:$G,5,FALSE),0)</f>
        <v>798568</v>
      </c>
      <c r="P2006" s="18">
        <f>IFERROR(VLOOKUP(A2006,[3]Sheet1!$A:$G,6,FALSE),0)</f>
        <v>103652</v>
      </c>
      <c r="Q2006" s="18">
        <f>IFERROR(VLOOKUP(A2006,[3]Sheet1!$A:$G,7,FALSE),0)</f>
        <v>794750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999037</v>
      </c>
      <c r="D2007" s="18">
        <f>IFERROR(VLOOKUP(A2007,[1]Monitoramento_Base_somente_Said!$A:$J,7,FALSE),0)</f>
        <v>5</v>
      </c>
      <c r="E2007" s="18">
        <f>IFERROR(VLOOKUP(A2007,[1]Monitoramento_Base_somente_Said!$A:$J,8,FALSE),0)</f>
        <v>708894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17463</v>
      </c>
      <c r="O2007" s="18">
        <f>IFERROR(VLOOKUP(A2007,[3]Sheet1!$A:$G,5,FALSE),0)</f>
        <v>371727</v>
      </c>
      <c r="P2007" s="18">
        <f>IFERROR(VLOOKUP(A2007,[3]Sheet1!$A:$G,6,FALSE),0)</f>
        <v>7504</v>
      </c>
      <c r="Q2007" s="18">
        <f>IFERROR(VLOOKUP(A2007,[3]Sheet1!$A:$G,7,FALSE),0)</f>
        <v>0</v>
      </c>
      <c r="R2007" s="18">
        <f>IFERROR(VLOOKUP(A2007,[3]Sheet1!$A:$H,8,FALSE),0)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263304</v>
      </c>
      <c r="C2008" s="18">
        <f>IFERROR(VLOOKUP(A2008,[1]Monitoramento_Base_somente_Said!$A:$J,6,FALSE),0)</f>
        <v>51344045</v>
      </c>
      <c r="D2008" s="18">
        <f>IFERROR(VLOOKUP(A2008,[1]Monitoramento_Base_somente_Said!$A:$J,7,FALSE),0)</f>
        <v>191571</v>
      </c>
      <c r="E2008" s="18">
        <f>IFERROR(VLOOKUP(A2008,[1]Monitoramento_Base_somente_Said!$A:$J,8,FALSE),0)</f>
        <v>35236899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94427271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67012902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2561034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1817508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5649192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4009104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47686</v>
      </c>
      <c r="C2013" s="18">
        <f>IFERROR(VLOOKUP(A2013,[1]Monitoramento_Base_somente_Said!$A:$J,6,FALSE),0)</f>
        <v>36702599</v>
      </c>
      <c r="D2013" s="18">
        <f>IFERROR(VLOOKUP(A2013,[1]Monitoramento_Base_somente_Said!$A:$J,7,FALSE),0)</f>
        <v>51351</v>
      </c>
      <c r="E2013" s="18">
        <f>IFERROR(VLOOKUP(A2013,[1]Monitoramento_Base_somente_Said!$A:$J,8,FALSE),0)</f>
        <v>24313736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336061</v>
      </c>
      <c r="C2015" s="18">
        <f>IFERROR(VLOOKUP(A2015,[1]Monitoramento_Base_somente_Said!$A:$J,6,FALSE),0)</f>
        <v>58909031</v>
      </c>
      <c r="D2015" s="18">
        <f>IFERROR(VLOOKUP(A2015,[1]Monitoramento_Base_somente_Said!$A:$J,7,FALSE),0)</f>
        <v>329596</v>
      </c>
      <c r="E2015" s="18">
        <f>IFERROR(VLOOKUP(A2015,[1]Monitoramento_Base_somente_Said!$A:$J,8,FALSE),0)</f>
        <v>43186222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8402085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5962770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275914</v>
      </c>
      <c r="C2018" s="18">
        <f>IFERROR(VLOOKUP(A2018,[1]Monitoramento_Base_somente_Said!$A:$J,6,FALSE),0)</f>
        <v>125210965</v>
      </c>
      <c r="D2018" s="18">
        <f>IFERROR(VLOOKUP(A2018,[1]Monitoramento_Base_somente_Said!$A:$J,7,FALSE),0)</f>
        <v>3259</v>
      </c>
      <c r="E2018" s="18">
        <f>IFERROR(VLOOKUP(A2018,[1]Monitoramento_Base_somente_Said!$A:$J,8,FALSE),0)</f>
        <v>88516098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86633</v>
      </c>
      <c r="C2021" s="18">
        <f>IFERROR(VLOOKUP(A2021,[1]Monitoramento_Base_somente_Said!$A:$J,6,FALSE),0)</f>
        <v>8305706</v>
      </c>
      <c r="D2021" s="18">
        <f>IFERROR(VLOOKUP(A2021,[1]Monitoramento_Base_somente_Said!$A:$J,7,FALSE),0)</f>
        <v>83121</v>
      </c>
      <c r="E2021" s="18">
        <f>IFERROR(VLOOKUP(A2021,[1]Monitoramento_Base_somente_Said!$A:$J,8,FALSE),0)</f>
        <v>7276147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3415983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2424246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37045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26290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84755178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60148836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106432</v>
      </c>
      <c r="C2026" s="18">
        <f>IFERROR(VLOOKUP(A2026,[1]Monitoramento_Base_somente_Said!$A:$J,6,FALSE),0)</f>
        <v>28355040</v>
      </c>
      <c r="D2026" s="18">
        <f>IFERROR(VLOOKUP(A2026,[1]Monitoramento_Base_somente_Said!$A:$J,7,FALSE),0)</f>
        <v>164553</v>
      </c>
      <c r="E2026" s="18">
        <f>IFERROR(VLOOKUP(A2026,[1]Monitoramento_Base_somente_Said!$A:$J,8,FALSE),0)</f>
        <v>18795651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48563</v>
      </c>
      <c r="C2027" s="18">
        <f>IFERROR(VLOOKUP(A2027,[1]Monitoramento_Base_somente_Said!$A:$J,6,FALSE),0)</f>
        <v>21265414</v>
      </c>
      <c r="D2027" s="18">
        <f>IFERROR(VLOOKUP(A2027,[1]Monitoramento_Base_somente_Said!$A:$J,7,FALSE),0)</f>
        <v>36826</v>
      </c>
      <c r="E2027" s="18">
        <f>IFERROR(VLOOKUP(A2027,[1]Monitoramento_Base_somente_Said!$A:$J,8,FALSE),0)</f>
        <v>14904592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14773</v>
      </c>
      <c r="C2028" s="18">
        <f>IFERROR(VLOOKUP(A2028,[1]Monitoramento_Base_somente_Said!$A:$J,6,FALSE),0)</f>
        <v>533803359</v>
      </c>
      <c r="D2028" s="18">
        <f>IFERROR(VLOOKUP(A2028,[1]Monitoramento_Base_somente_Said!$A:$J,7,FALSE),0)</f>
        <v>7885</v>
      </c>
      <c r="E2028" s="18">
        <f>IFERROR(VLOOKUP(A2028,[1]Monitoramento_Base_somente_Said!$A:$J,8,FALSE),0)</f>
        <v>379004917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71300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50600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4254843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3019566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316991</v>
      </c>
      <c r="Q2030" s="18">
        <f>IFERROR(VLOOKUP(A2030,[3]Sheet1!$A:$G,7,FALSE),0)</f>
        <v>32129891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5207132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3695384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32680510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23192620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1434556</v>
      </c>
      <c r="D2034" s="18">
        <f>IFERROR(VLOOKUP(A2034,[1]Monitoramento_Base_somente_Said!$A:$J,7,FALSE),0)</f>
        <v>51276</v>
      </c>
      <c r="E2034" s="18">
        <f>IFERROR(VLOOKUP(A2034,[1]Monitoramento_Base_somente_Said!$A:$J,8,FALSE),0)</f>
        <v>1166411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88799</v>
      </c>
      <c r="C2035" s="18">
        <f>IFERROR(VLOOKUP(A2035,[1]Monitoramento_Base_somente_Said!$A:$J,6,FALSE),0)</f>
        <v>23954901</v>
      </c>
      <c r="D2035" s="18">
        <f>IFERROR(VLOOKUP(A2035,[1]Monitoramento_Base_somente_Said!$A:$J,7,FALSE),0)</f>
        <v>89045</v>
      </c>
      <c r="E2035" s="18">
        <f>IFERROR(VLOOKUP(A2035,[1]Monitoramento_Base_somente_Said!$A:$J,8,FALSE),0)</f>
        <v>16738637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2271494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1612028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9151912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8252002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73210127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51955574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1476127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1047574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1295230</v>
      </c>
      <c r="C2042" s="18">
        <f>IFERROR(VLOOKUP(A2042,[1]Monitoramento_Base_somente_Said!$A:$J,6,FALSE),0)</f>
        <v>84038391</v>
      </c>
      <c r="D2042" s="18">
        <f>IFERROR(VLOOKUP(A2042,[1]Monitoramento_Base_somente_Said!$A:$J,7,FALSE),0)</f>
        <v>509412</v>
      </c>
      <c r="E2042" s="18">
        <f>IFERROR(VLOOKUP(A2042,[1]Monitoramento_Base_somente_Said!$A:$J,8,FALSE),0)</f>
        <v>55098902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23020</v>
      </c>
      <c r="C2043" s="18">
        <f>IFERROR(VLOOKUP(A2043,[1]Monitoramento_Base_somente_Said!$A:$J,6,FALSE),0)</f>
        <v>11200384</v>
      </c>
      <c r="D2043" s="18">
        <f>IFERROR(VLOOKUP(A2043,[1]Monitoramento_Base_somente_Said!$A:$J,7,FALSE),0)</f>
        <v>9484</v>
      </c>
      <c r="E2043" s="18">
        <f>IFERROR(VLOOKUP(A2043,[1]Monitoramento_Base_somente_Said!$A:$J,8,FALSE),0)</f>
        <v>7385490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50182397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35613314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1883</v>
      </c>
      <c r="C2045" s="18">
        <f>IFERROR(VLOOKUP(A2045,[1]Monitoramento_Base_somente_Said!$A:$J,6,FALSE),0)</f>
        <v>203100246</v>
      </c>
      <c r="D2045" s="18">
        <f>IFERROR(VLOOKUP(A2045,[1]Monitoramento_Base_somente_Said!$A:$J,7,FALSE),0)</f>
        <v>134617</v>
      </c>
      <c r="E2045" s="18">
        <f>IFERROR(VLOOKUP(A2045,[1]Monitoramento_Base_somente_Said!$A:$J,8,FALSE),0)</f>
        <v>149359414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Sim</v>
      </c>
      <c r="W2045" s="18" t="str">
        <f t="shared" si="190"/>
        <v>Sim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896117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635954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66959</v>
      </c>
      <c r="C2048" s="18">
        <f>IFERROR(VLOOKUP(A2048,[1]Monitoramento_Base_somente_Said!$A:$J,6,FALSE),0)</f>
        <v>336216238</v>
      </c>
      <c r="D2048" s="18">
        <f>IFERROR(VLOOKUP(A2048,[1]Monitoramento_Base_somente_Said!$A:$J,7,FALSE),0)</f>
        <v>30188</v>
      </c>
      <c r="E2048" s="18">
        <f>IFERROR(VLOOKUP(A2048,[1]Monitoramento_Base_somente_Said!$A:$J,8,FALSE),0)</f>
        <v>239959275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14986</v>
      </c>
      <c r="C2049" s="18">
        <f>IFERROR(VLOOKUP(A2049,[1]Monitoramento_Base_somente_Said!$A:$J,6,FALSE),0)</f>
        <v>1613428</v>
      </c>
      <c r="D2049" s="18">
        <f>IFERROR(VLOOKUP(A2049,[1]Monitoramento_Base_somente_Said!$A:$J,7,FALSE),0)</f>
        <v>22042</v>
      </c>
      <c r="E2049" s="18">
        <f>IFERROR(VLOOKUP(A2049,[1]Monitoramento_Base_somente_Said!$A:$J,8,FALSE),0)</f>
        <v>3760010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35774688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25426687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17704658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12564596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317918</v>
      </c>
      <c r="C2052" s="18">
        <f>IFERROR(VLOOKUP(A2052,[1]Monitoramento_Base_somente_Said!$A:$J,6,FALSE),0)</f>
        <v>4988969599</v>
      </c>
      <c r="D2052" s="18">
        <f>IFERROR(VLOOKUP(A2052,[1]Monitoramento_Base_somente_Said!$A:$J,7,FALSE),0)</f>
        <v>247040</v>
      </c>
      <c r="E2052" s="18">
        <f>IFERROR(VLOOKUP(A2052,[1]Monitoramento_Base_somente_Said!$A:$J,8,FALSE),0)</f>
        <v>3541664524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2284731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1621422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15269</v>
      </c>
      <c r="C2054" s="18">
        <f>IFERROR(VLOOKUP(A2054,[1]Monitoramento_Base_somente_Said!$A:$J,6,FALSE),0)</f>
        <v>1963964</v>
      </c>
      <c r="D2054" s="18">
        <f>IFERROR(VLOOKUP(A2054,[1]Monitoramento_Base_somente_Said!$A:$J,7,FALSE),0)</f>
        <v>53040</v>
      </c>
      <c r="E2054" s="18">
        <f>IFERROR(VLOOKUP(A2054,[1]Monitoramento_Base_somente_Said!$A:$J,8,FALSE),0)</f>
        <v>2302191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17962858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12744248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8976949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6370738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3519275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2497550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11063311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9752626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22709481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16935652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4752176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3372512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12533424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8894688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6099174</v>
      </c>
      <c r="D2064" s="18">
        <f>IFERROR(VLOOKUP(A2064,[1]Monitoramento_Base_somente_Said!$A:$J,7,FALSE),0)</f>
        <v>30530</v>
      </c>
      <c r="E2064" s="18">
        <f>IFERROR(VLOOKUP(A2064,[1]Monitoramento_Base_somente_Said!$A:$J,8,FALSE),0)</f>
        <v>4453961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0</v>
      </c>
      <c r="C2067" s="18">
        <f>IFERROR(VLOOKUP(A2067,[1]Monitoramento_Base_somente_Said!$A:$J,6,FALSE),0)</f>
        <v>8969905</v>
      </c>
      <c r="D2067" s="18">
        <f>IFERROR(VLOOKUP(A2067,[1]Monitoramento_Base_somente_Said!$A:$J,7,FALSE),0)</f>
        <v>6031</v>
      </c>
      <c r="E2067" s="18">
        <f>IFERROR(VLOOKUP(A2067,[1]Monitoramento_Base_somente_Said!$A:$J,8,FALSE),0)</f>
        <v>12666091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15610</v>
      </c>
      <c r="C2069" s="18">
        <f>IFERROR(VLOOKUP(A2069,[1]Monitoramento_Base_somente_Said!$A:$J,6,FALSE),0)</f>
        <v>38820863</v>
      </c>
      <c r="D2069" s="18">
        <f>IFERROR(VLOOKUP(A2069,[1]Monitoramento_Base_somente_Said!$A:$J,7,FALSE),0)</f>
        <v>17662</v>
      </c>
      <c r="E2069" s="18">
        <f>IFERROR(VLOOKUP(A2069,[1]Monitoramento_Base_somente_Said!$A:$J,8,FALSE),0)</f>
        <v>27640907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370946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263252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5102848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3621376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40185</v>
      </c>
      <c r="C2074" s="18">
        <f>IFERROR(VLOOKUP(A2074,[1]Monitoramento_Base_somente_Said!$A:$J,6,FALSE),0)</f>
        <v>20175225</v>
      </c>
      <c r="D2074" s="18">
        <f>IFERROR(VLOOKUP(A2074,[1]Monitoramento_Base_somente_Said!$A:$J,7,FALSE),0)</f>
        <v>44849</v>
      </c>
      <c r="E2074" s="18">
        <f>IFERROR(VLOOKUP(A2074,[1]Monitoramento_Base_somente_Said!$A:$J,8,FALSE),0)</f>
        <v>15246829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8539260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6060120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3755030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2664860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19716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13992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110972</v>
      </c>
      <c r="C2085" s="18">
        <f>IFERROR(VLOOKUP(A2085,[1]Monitoramento_Base_somente_Said!$A:$J,6,FALSE),0)</f>
        <v>29930221</v>
      </c>
      <c r="D2085" s="18">
        <f>IFERROR(VLOOKUP(A2085,[1]Monitoramento_Base_somente_Said!$A:$J,7,FALSE),0)</f>
        <v>83792</v>
      </c>
      <c r="E2085" s="18">
        <f>IFERROR(VLOOKUP(A2085,[1]Monitoramento_Base_somente_Said!$A:$J,8,FALSE),0)</f>
        <v>20814199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236827</v>
      </c>
      <c r="C2087" s="18">
        <f>IFERROR(VLOOKUP(A2087,[1]Monitoramento_Base_somente_Said!$A:$J,6,FALSE),0)</f>
        <v>43353811</v>
      </c>
      <c r="D2087" s="18">
        <f>IFERROR(VLOOKUP(A2087,[1]Monitoramento_Base_somente_Said!$A:$J,7,FALSE),0)</f>
        <v>158509</v>
      </c>
      <c r="E2087" s="18">
        <f>IFERROR(VLOOKUP(A2087,[1]Monitoramento_Base_somente_Said!$A:$J,8,FALSE),0)</f>
        <v>31403209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2943481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2088922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25279415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17940230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51160177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38074880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788764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559768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95232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67584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6</v>
      </c>
      <c r="C2094" s="18">
        <f>IFERROR(VLOOKUP(A2094,[1]Monitoramento_Base_somente_Said!$A:$J,6,FALSE),0)</f>
        <v>77974094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54204946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44870</v>
      </c>
      <c r="C2095" s="18">
        <f>IFERROR(VLOOKUP(A2095,[1]Monitoramento_Base_somente_Said!$A:$J,6,FALSE),0)</f>
        <v>4456923</v>
      </c>
      <c r="D2095" s="18">
        <f>IFERROR(VLOOKUP(A2095,[1]Monitoramento_Base_somente_Said!$A:$J,7,FALSE),0)</f>
        <v>20235</v>
      </c>
      <c r="E2095" s="18">
        <f>IFERROR(VLOOKUP(A2095,[1]Monitoramento_Base_somente_Said!$A:$J,8,FALSE),0)</f>
        <v>3162755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20466</v>
      </c>
      <c r="C2097" s="18">
        <f>IFERROR(VLOOKUP(A2097,[1]Monitoramento_Base_somente_Said!$A:$J,6,FALSE),0)</f>
        <v>2710558</v>
      </c>
      <c r="D2097" s="18">
        <f>IFERROR(VLOOKUP(A2097,[1]Monitoramento_Base_somente_Said!$A:$J,7,FALSE),0)</f>
        <v>40729</v>
      </c>
      <c r="E2097" s="18">
        <f>IFERROR(VLOOKUP(A2097,[1]Monitoramento_Base_somente_Said!$A:$J,8,FALSE),0)</f>
        <v>2754115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83545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59290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8419</v>
      </c>
      <c r="C2102" s="18">
        <f>IFERROR(VLOOKUP(A2102,[1]Monitoramento_Base_somente_Said!$A:$J,6,FALSE),0)</f>
        <v>7068504</v>
      </c>
      <c r="D2102" s="18">
        <f>IFERROR(VLOOKUP(A2102,[1]Monitoramento_Base_somente_Said!$A:$J,7,FALSE),0)</f>
        <v>1338</v>
      </c>
      <c r="E2102" s="18">
        <f>IFERROR(VLOOKUP(A2102,[1]Monitoramento_Base_somente_Said!$A:$J,8,FALSE),0)</f>
        <v>4997676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Sim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5920124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3942022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43243</v>
      </c>
      <c r="C2105" s="18">
        <f>IFERROR(VLOOKUP(A2105,[1]Monitoramento_Base_somente_Said!$A:$J,6,FALSE),0)</f>
        <v>35943921</v>
      </c>
      <c r="D2105" s="18">
        <f>IFERROR(VLOOKUP(A2105,[1]Monitoramento_Base_somente_Said!$A:$J,7,FALSE),0)</f>
        <v>6722</v>
      </c>
      <c r="E2105" s="18">
        <f>IFERROR(VLOOKUP(A2105,[1]Monitoramento_Base_somente_Said!$A:$J,8,FALSE),0)</f>
        <v>23670385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18425</v>
      </c>
      <c r="C2106" s="18">
        <f>IFERROR(VLOOKUP(A2106,[1]Monitoramento_Base_somente_Said!$A:$J,6,FALSE),0)</f>
        <v>13442872</v>
      </c>
      <c r="D2106" s="18">
        <f>IFERROR(VLOOKUP(A2106,[1]Monitoramento_Base_somente_Said!$A:$J,7,FALSE),0)</f>
        <v>28051</v>
      </c>
      <c r="E2106" s="18">
        <f>IFERROR(VLOOKUP(A2106,[1]Monitoramento_Base_somente_Said!$A:$J,8,FALSE),0)</f>
        <v>9559410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1592904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1130448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767965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8677841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2098080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1488960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12105934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8591308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1058185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750970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8435038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5986156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18247</v>
      </c>
      <c r="C2117" s="18">
        <f>IFERROR(VLOOKUP(A2117,[1]Monitoramento_Base_somente_Said!$A:$J,6,FALSE),0)</f>
        <v>125192588</v>
      </c>
      <c r="D2117" s="18">
        <f>IFERROR(VLOOKUP(A2117,[1]Monitoramento_Base_somente_Said!$A:$J,7,FALSE),0)</f>
        <v>665</v>
      </c>
      <c r="E2117" s="18">
        <f>IFERROR(VLOOKUP(A2117,[1]Monitoramento_Base_somente_Said!$A:$J,8,FALSE),0)</f>
        <v>88994039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213739885</v>
      </c>
      <c r="D2118" s="18">
        <f>IFERROR(VLOOKUP(A2118,[1]Monitoramento_Base_somente_Said!$A:$J,7,FALSE),0)</f>
        <v>2152787</v>
      </c>
      <c r="E2118" s="18">
        <f>IFERROR(VLOOKUP(A2118,[1]Monitoramento_Base_somente_Said!$A:$J,8,FALSE),0)</f>
        <v>140174734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7956739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5646718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7116918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5050716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2362448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1676576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11908185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8450970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1284</v>
      </c>
      <c r="C2125" s="18">
        <f>IFERROR(VLOOKUP(A2125,[1]Monitoramento_Base_somente_Said!$A:$J,6,FALSE),0)</f>
        <v>511373</v>
      </c>
      <c r="D2125" s="18">
        <f>IFERROR(VLOOKUP(A2125,[1]Monitoramento_Base_somente_Said!$A:$J,7,FALSE),0)</f>
        <v>8174</v>
      </c>
      <c r="E2125" s="18">
        <f>IFERROR(VLOOKUP(A2125,[1]Monitoramento_Base_somente_Said!$A:$J,8,FALSE),0)</f>
        <v>272575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44674</v>
      </c>
      <c r="C2126" s="18">
        <f>IFERROR(VLOOKUP(A2126,[1]Monitoramento_Base_somente_Said!$A:$J,6,FALSE),0)</f>
        <v>9150701</v>
      </c>
      <c r="D2126" s="18">
        <f>IFERROR(VLOOKUP(A2126,[1]Monitoramento_Base_somente_Said!$A:$J,7,FALSE),0)</f>
        <v>2</v>
      </c>
      <c r="E2126" s="18">
        <f>IFERROR(VLOOKUP(A2126,[1]Monitoramento_Base_somente_Said!$A:$J,8,FALSE),0)</f>
        <v>7285673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1922</v>
      </c>
      <c r="C2127" s="18">
        <f>IFERROR(VLOOKUP(A2127,[1]Monitoramento_Base_somente_Said!$A:$J,6,FALSE),0)</f>
        <v>239672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169950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47978917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34049554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1752647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1243814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2191824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1555488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109504</v>
      </c>
      <c r="C2134" s="18">
        <f>IFERROR(VLOOKUP(A2134,[1]Monitoramento_Base_somente_Said!$A:$J,6,FALSE),0)</f>
        <v>24903393</v>
      </c>
      <c r="D2134" s="18">
        <f>IFERROR(VLOOKUP(A2134,[1]Monitoramento_Base_somente_Said!$A:$J,7,FALSE),0)</f>
        <v>60456</v>
      </c>
      <c r="E2134" s="18">
        <f>IFERROR(VLOOKUP(A2134,[1]Monitoramento_Base_somente_Said!$A:$J,8,FALSE),0)</f>
        <v>16944584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740990</v>
      </c>
      <c r="C2135" s="18">
        <f>IFERROR(VLOOKUP(A2135,[1]Monitoramento_Base_somente_Said!$A:$J,6,FALSE),0)</f>
        <v>22568184</v>
      </c>
      <c r="D2135" s="18">
        <f>IFERROR(VLOOKUP(A2135,[1]Monitoramento_Base_somente_Said!$A:$J,7,FALSE),0)</f>
        <v>392424</v>
      </c>
      <c r="E2135" s="18">
        <f>IFERROR(VLOOKUP(A2135,[1]Monitoramento_Base_somente_Said!$A:$J,8,FALSE),0)</f>
        <v>12756584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2695760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1913120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120633</v>
      </c>
      <c r="C2137" s="18">
        <f>IFERROR(VLOOKUP(A2137,[1]Monitoramento_Base_somente_Said!$A:$J,6,FALSE),0)</f>
        <v>12285279</v>
      </c>
      <c r="D2137" s="18">
        <f>IFERROR(VLOOKUP(A2137,[1]Monitoramento_Base_somente_Said!$A:$J,7,FALSE),0)</f>
        <v>227537</v>
      </c>
      <c r="E2137" s="18">
        <f>IFERROR(VLOOKUP(A2137,[1]Monitoramento_Base_somente_Said!$A:$J,8,FALSE),0)</f>
        <v>6044124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3827074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2715988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16267</v>
      </c>
      <c r="C2141" s="18">
        <f>IFERROR(VLOOKUP(A2141,[1]Monitoramento_Base_somente_Said!$A:$J,6,FALSE),0)</f>
        <v>88004473</v>
      </c>
      <c r="D2141" s="18">
        <f>IFERROR(VLOOKUP(A2141,[1]Monitoramento_Base_somente_Said!$A:$J,7,FALSE),0)</f>
        <v>13206</v>
      </c>
      <c r="E2141" s="18">
        <f>IFERROR(VLOOKUP(A2141,[1]Monitoramento_Base_somente_Said!$A:$J,8,FALSE),0)</f>
        <v>60156392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25678788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18223656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100403</v>
      </c>
      <c r="C2144" s="18">
        <f>IFERROR(VLOOKUP(A2144,[1]Monitoramento_Base_somente_Said!$A:$J,6,FALSE),0)</f>
        <v>5487775</v>
      </c>
      <c r="D2144" s="18">
        <f>IFERROR(VLOOKUP(A2144,[1]Monitoramento_Base_somente_Said!$A:$J,7,FALSE),0)</f>
        <v>127816</v>
      </c>
      <c r="E2144" s="18">
        <f>IFERROR(VLOOKUP(A2144,[1]Monitoramento_Base_somente_Said!$A:$J,8,FALSE),0)</f>
        <v>4282684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8593355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6098510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30868</v>
      </c>
      <c r="C2147" s="18">
        <f>IFERROR(VLOOKUP(A2147,[1]Monitoramento_Base_somente_Said!$A:$J,6,FALSE),0)</f>
        <v>39627502</v>
      </c>
      <c r="D2147" s="18">
        <f>IFERROR(VLOOKUP(A2147,[1]Monitoramento_Base_somente_Said!$A:$J,7,FALSE),0)</f>
        <v>41319</v>
      </c>
      <c r="E2147" s="18">
        <f>IFERROR(VLOOKUP(A2147,[1]Monitoramento_Base_somente_Said!$A:$J,8,FALSE),0)</f>
        <v>43978634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503707</v>
      </c>
      <c r="C2148" s="18">
        <f>IFERROR(VLOOKUP(A2148,[1]Monitoramento_Base_somente_Said!$A:$J,6,FALSE),0)</f>
        <v>41760404</v>
      </c>
      <c r="D2148" s="18">
        <f>IFERROR(VLOOKUP(A2148,[1]Monitoramento_Base_somente_Said!$A:$J,7,FALSE),0)</f>
        <v>361086</v>
      </c>
      <c r="E2148" s="18">
        <f>IFERROR(VLOOKUP(A2148,[1]Monitoramento_Base_somente_Said!$A:$J,8,FALSE),0)</f>
        <v>27387907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22905</v>
      </c>
      <c r="C2149" s="18">
        <f>IFERROR(VLOOKUP(A2149,[1]Monitoramento_Base_somente_Said!$A:$J,6,FALSE),0)</f>
        <v>5867254</v>
      </c>
      <c r="D2149" s="18">
        <f>IFERROR(VLOOKUP(A2149,[1]Monitoramento_Base_somente_Said!$A:$J,7,FALSE),0)</f>
        <v>9611</v>
      </c>
      <c r="E2149" s="18">
        <f>IFERROR(VLOOKUP(A2149,[1]Monitoramento_Base_somente_Said!$A:$J,8,FALSE),0)</f>
        <v>6294496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1869108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1184593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492</v>
      </c>
      <c r="C2152" s="18">
        <f>IFERROR(VLOOKUP(A2152,[1]Monitoramento_Base_somente_Said!$A:$J,6,FALSE),0)</f>
        <v>48895618</v>
      </c>
      <c r="D2152" s="18">
        <f>IFERROR(VLOOKUP(A2152,[1]Monitoramento_Base_somente_Said!$A:$J,7,FALSE),0)</f>
        <v>527</v>
      </c>
      <c r="E2152" s="18">
        <f>IFERROR(VLOOKUP(A2152,[1]Monitoramento_Base_somente_Said!$A:$J,8,FALSE),0)</f>
        <v>35765831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21831</v>
      </c>
      <c r="C2153" s="18">
        <f>IFERROR(VLOOKUP(A2153,[1]Monitoramento_Base_somente_Said!$A:$J,6,FALSE),0)</f>
        <v>7841380</v>
      </c>
      <c r="D2153" s="18">
        <f>IFERROR(VLOOKUP(A2153,[1]Monitoramento_Base_somente_Said!$A:$J,7,FALSE),0)</f>
        <v>14252</v>
      </c>
      <c r="E2153" s="18">
        <f>IFERROR(VLOOKUP(A2153,[1]Monitoramento_Base_somente_Said!$A:$J,8,FALSE),0)</f>
        <v>7039884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25550</v>
      </c>
      <c r="C2154" s="18">
        <f>IFERROR(VLOOKUP(A2154,[1]Monitoramento_Base_somente_Said!$A:$J,6,FALSE),0)</f>
        <v>11429141</v>
      </c>
      <c r="D2154" s="18">
        <f>IFERROR(VLOOKUP(A2154,[1]Monitoramento_Base_somente_Said!$A:$J,7,FALSE),0)</f>
        <v>24437</v>
      </c>
      <c r="E2154" s="18">
        <f>IFERROR(VLOOKUP(A2154,[1]Monitoramento_Base_somente_Said!$A:$J,8,FALSE),0)</f>
        <v>9066183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3968</v>
      </c>
      <c r="C2155" s="18">
        <f>IFERROR(VLOOKUP(A2155,[1]Monitoramento_Base_somente_Said!$A:$J,6,FALSE),0)</f>
        <v>8961019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5886585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67250</v>
      </c>
      <c r="C2156" s="18">
        <f>IFERROR(VLOOKUP(A2156,[1]Monitoramento_Base_somente_Said!$A:$J,6,FALSE),0)</f>
        <v>30190625</v>
      </c>
      <c r="D2156" s="18">
        <f>IFERROR(VLOOKUP(A2156,[1]Monitoramento_Base_somente_Said!$A:$J,7,FALSE),0)</f>
        <v>6328</v>
      </c>
      <c r="E2156" s="18">
        <f>IFERROR(VLOOKUP(A2156,[1]Monitoramento_Base_somente_Said!$A:$J,8,FALSE),0)</f>
        <v>22693120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718</v>
      </c>
      <c r="C2157" s="18">
        <f>IFERROR(VLOOKUP(A2157,[1]Monitoramento_Base_somente_Said!$A:$J,6,FALSE),0)</f>
        <v>1702374</v>
      </c>
      <c r="D2157" s="18">
        <f>IFERROR(VLOOKUP(A2157,[1]Monitoramento_Base_somente_Said!$A:$J,7,FALSE),0)</f>
        <v>64</v>
      </c>
      <c r="E2157" s="18">
        <f>IFERROR(VLOOKUP(A2157,[1]Monitoramento_Base_somente_Said!$A:$J,8,FALSE),0)</f>
        <v>1186861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29312</v>
      </c>
      <c r="C2158" s="18">
        <f>IFERROR(VLOOKUP(A2158,[1]Monitoramento_Base_somente_Said!$A:$J,6,FALSE),0)</f>
        <v>2719296</v>
      </c>
      <c r="D2158" s="18">
        <f>IFERROR(VLOOKUP(A2158,[1]Monitoramento_Base_somente_Said!$A:$J,7,FALSE),0)</f>
        <v>6463</v>
      </c>
      <c r="E2158" s="18">
        <f>IFERROR(VLOOKUP(A2158,[1]Monitoramento_Base_somente_Said!$A:$J,8,FALSE),0)</f>
        <v>2818525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7346</v>
      </c>
      <c r="C2159" s="18">
        <f>IFERROR(VLOOKUP(A2159,[1]Monitoramento_Base_somente_Said!$A:$J,6,FALSE),0)</f>
        <v>914903</v>
      </c>
      <c r="D2159" s="18">
        <f>IFERROR(VLOOKUP(A2159,[1]Monitoramento_Base_somente_Said!$A:$J,7,FALSE),0)</f>
        <v>1005</v>
      </c>
      <c r="E2159" s="18">
        <f>IFERROR(VLOOKUP(A2159,[1]Monitoramento_Base_somente_Said!$A:$J,8,FALSE),0)</f>
        <v>555043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46855</v>
      </c>
      <c r="C2161" s="18">
        <f>IFERROR(VLOOKUP(A2161,[1]Monitoramento_Base_somente_Said!$A:$J,6,FALSE),0)</f>
        <v>6279996</v>
      </c>
      <c r="D2161" s="18">
        <f>IFERROR(VLOOKUP(A2161,[1]Monitoramento_Base_somente_Said!$A:$J,7,FALSE),0)</f>
        <v>5</v>
      </c>
      <c r="E2161" s="18">
        <f>IFERROR(VLOOKUP(A2161,[1]Monitoramento_Base_somente_Said!$A:$J,8,FALSE),0)</f>
        <v>5866359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33677</v>
      </c>
      <c r="C2162" s="18">
        <f>IFERROR(VLOOKUP(A2162,[1]Monitoramento_Base_somente_Said!$A:$J,6,FALSE),0)</f>
        <v>76029622</v>
      </c>
      <c r="D2162" s="18">
        <f>IFERROR(VLOOKUP(A2162,[1]Monitoramento_Base_somente_Said!$A:$J,7,FALSE),0)</f>
        <v>3668</v>
      </c>
      <c r="E2162" s="18">
        <f>IFERROR(VLOOKUP(A2162,[1]Monitoramento_Base_somente_Said!$A:$J,8,FALSE),0)</f>
        <v>55607507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33857</v>
      </c>
      <c r="C2163" s="18">
        <f>IFERROR(VLOOKUP(A2163,[1]Monitoramento_Base_somente_Said!$A:$J,6,FALSE),0)</f>
        <v>6919188</v>
      </c>
      <c r="D2163" s="18">
        <f>IFERROR(VLOOKUP(A2163,[1]Monitoramento_Base_somente_Said!$A:$J,7,FALSE),0)</f>
        <v>11</v>
      </c>
      <c r="E2163" s="18">
        <f>IFERROR(VLOOKUP(A2163,[1]Monitoramento_Base_somente_Said!$A:$J,8,FALSE),0)</f>
        <v>4822251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14008691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10676010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6942</v>
      </c>
      <c r="C2166" s="18">
        <f>IFERROR(VLOOKUP(A2166,[1]Monitoramento_Base_somente_Said!$A:$J,6,FALSE),0)</f>
        <v>8816488</v>
      </c>
      <c r="D2166" s="18">
        <f>IFERROR(VLOOKUP(A2166,[1]Monitoramento_Base_somente_Said!$A:$J,7,FALSE),0)</f>
        <v>5659</v>
      </c>
      <c r="E2166" s="18">
        <f>IFERROR(VLOOKUP(A2166,[1]Monitoramento_Base_somente_Said!$A:$J,8,FALSE),0)</f>
        <v>6435028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Sim</v>
      </c>
      <c r="W2166" s="18" t="str">
        <f t="shared" si="202"/>
        <v>Sim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419151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297462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3573</v>
      </c>
      <c r="C2169" s="18">
        <f>IFERROR(VLOOKUP(A2169,[1]Monitoramento_Base_somente_Said!$A:$J,6,FALSE),0)</f>
        <v>4344224</v>
      </c>
      <c r="D2169" s="18">
        <f>IFERROR(VLOOKUP(A2169,[1]Monitoramento_Base_somente_Said!$A:$J,7,FALSE),0)</f>
        <v>8459</v>
      </c>
      <c r="E2169" s="18">
        <f>IFERROR(VLOOKUP(A2169,[1]Monitoramento_Base_somente_Said!$A:$J,8,FALSE),0)</f>
        <v>3702372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Sim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500</v>
      </c>
      <c r="C2170" s="18">
        <f>IFERROR(VLOOKUP(A2170,[1]Monitoramento_Base_somente_Said!$A:$J,6,FALSE),0)</f>
        <v>5871428</v>
      </c>
      <c r="D2170" s="18">
        <f>IFERROR(VLOOKUP(A2170,[1]Monitoramento_Base_somente_Said!$A:$J,7,FALSE),0)</f>
        <v>2161</v>
      </c>
      <c r="E2170" s="18">
        <f>IFERROR(VLOOKUP(A2170,[1]Monitoramento_Base_somente_Said!$A:$J,8,FALSE),0)</f>
        <v>4888197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235503</v>
      </c>
      <c r="C2171" s="18">
        <f>IFERROR(VLOOKUP(A2171,[1]Monitoramento_Base_somente_Said!$A:$J,6,FALSE),0)</f>
        <v>41079315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28354237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31484</v>
      </c>
      <c r="C2172" s="18">
        <f>IFERROR(VLOOKUP(A2172,[1]Monitoramento_Base_somente_Said!$A:$J,6,FALSE),0)</f>
        <v>8528752</v>
      </c>
      <c r="D2172" s="18">
        <f>IFERROR(VLOOKUP(A2172,[1]Monitoramento_Base_somente_Said!$A:$J,7,FALSE),0)</f>
        <v>16208</v>
      </c>
      <c r="E2172" s="18">
        <f>IFERROR(VLOOKUP(A2172,[1]Monitoramento_Base_somente_Said!$A:$J,8,FALSE),0)</f>
        <v>5977017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81368</v>
      </c>
      <c r="C2173" s="18">
        <f>IFERROR(VLOOKUP(A2173,[1]Monitoramento_Base_somente_Said!$A:$J,6,FALSE),0)</f>
        <v>124339971</v>
      </c>
      <c r="D2173" s="18">
        <f>IFERROR(VLOOKUP(A2173,[1]Monitoramento_Base_somente_Said!$A:$J,7,FALSE),0)</f>
        <v>450738</v>
      </c>
      <c r="E2173" s="18">
        <f>IFERROR(VLOOKUP(A2173,[1]Monitoramento_Base_somente_Said!$A:$J,8,FALSE),0)</f>
        <v>107176816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103256</v>
      </c>
      <c r="C2174" s="18">
        <f>IFERROR(VLOOKUP(A2174,[1]Monitoramento_Base_somente_Said!$A:$J,6,FALSE),0)</f>
        <v>30799125</v>
      </c>
      <c r="D2174" s="18">
        <f>IFERROR(VLOOKUP(A2174,[1]Monitoramento_Base_somente_Said!$A:$J,7,FALSE),0)</f>
        <v>102263</v>
      </c>
      <c r="E2174" s="18">
        <f>IFERROR(VLOOKUP(A2174,[1]Monitoramento_Base_somente_Said!$A:$J,8,FALSE),0)</f>
        <v>22106687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16365</v>
      </c>
      <c r="C2175" s="18">
        <f>IFERROR(VLOOKUP(A2175,[1]Monitoramento_Base_somente_Said!$A:$J,6,FALSE),0)</f>
        <v>4351712</v>
      </c>
      <c r="D2175" s="18">
        <f>IFERROR(VLOOKUP(A2175,[1]Monitoramento_Base_somente_Said!$A:$J,7,FALSE),0)</f>
        <v>1174</v>
      </c>
      <c r="E2175" s="18">
        <f>IFERROR(VLOOKUP(A2175,[1]Monitoramento_Base_somente_Said!$A:$J,8,FALSE),0)</f>
        <v>3309829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1149</v>
      </c>
      <c r="C2176" s="18">
        <f>IFERROR(VLOOKUP(A2176,[1]Monitoramento_Base_somente_Said!$A:$J,6,FALSE),0)</f>
        <v>1932954</v>
      </c>
      <c r="D2176" s="18">
        <f>IFERROR(VLOOKUP(A2176,[1]Monitoramento_Base_somente_Said!$A:$J,7,FALSE),0)</f>
        <v>5687</v>
      </c>
      <c r="E2176" s="18">
        <f>IFERROR(VLOOKUP(A2176,[1]Monitoramento_Base_somente_Said!$A:$J,8,FALSE),0)</f>
        <v>1770400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0</v>
      </c>
      <c r="C2177" s="18">
        <f>IFERROR(VLOOKUP(A2177,[1]Monitoramento_Base_somente_Said!$A:$J,6,FALSE),0)</f>
        <v>1351033</v>
      </c>
      <c r="D2177" s="18">
        <f>IFERROR(VLOOKUP(A2177,[1]Monitoramento_Base_somente_Said!$A:$J,7,FALSE),0)</f>
        <v>724</v>
      </c>
      <c r="E2177" s="18">
        <f>IFERROR(VLOOKUP(A2177,[1]Monitoramento_Base_somente_Said!$A:$J,8,FALSE),0)</f>
        <v>945174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Não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2497</v>
      </c>
      <c r="C2178" s="18">
        <f>IFERROR(VLOOKUP(A2178,[1]Monitoramento_Base_somente_Said!$A:$J,6,FALSE),0)</f>
        <v>21236114</v>
      </c>
      <c r="D2178" s="18">
        <f>IFERROR(VLOOKUP(A2178,[1]Monitoramento_Base_somente_Said!$A:$J,7,FALSE),0)</f>
        <v>226</v>
      </c>
      <c r="E2178" s="18">
        <f>IFERROR(VLOOKUP(A2178,[1]Monitoramento_Base_somente_Said!$A:$J,8,FALSE),0)</f>
        <v>16497378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37840</v>
      </c>
      <c r="C2179" s="18">
        <f>IFERROR(VLOOKUP(A2179,[1]Monitoramento_Base_somente_Said!$A:$J,6,FALSE),0)</f>
        <v>2801465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1409805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Sim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21880</v>
      </c>
      <c r="C2180" s="18">
        <f>IFERROR(VLOOKUP(A2180,[1]Monitoramento_Base_somente_Said!$A:$J,6,FALSE),0)</f>
        <v>861649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336697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3577067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2534184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687</v>
      </c>
      <c r="C2182" s="18">
        <f>IFERROR(VLOOKUP(A2182,[1]Monitoramento_Base_somente_Said!$A:$J,6,FALSE),0)</f>
        <v>10568798</v>
      </c>
      <c r="D2182" s="18">
        <f>IFERROR(VLOOKUP(A2182,[1]Monitoramento_Base_somente_Said!$A:$J,7,FALSE),0)</f>
        <v>14901</v>
      </c>
      <c r="E2182" s="18">
        <f>IFERROR(VLOOKUP(A2182,[1]Monitoramento_Base_somente_Said!$A:$J,8,FALSE),0)</f>
        <v>7690659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4047</v>
      </c>
      <c r="C2183" s="18">
        <f>IFERROR(VLOOKUP(A2183,[1]Monitoramento_Base_somente_Said!$A:$J,6,FALSE),0)</f>
        <v>3995174</v>
      </c>
      <c r="D2183" s="18">
        <f>IFERROR(VLOOKUP(A2183,[1]Monitoramento_Base_somente_Said!$A:$J,7,FALSE),0)</f>
        <v>630</v>
      </c>
      <c r="E2183" s="18">
        <f>IFERROR(VLOOKUP(A2183,[1]Monitoramento_Base_somente_Said!$A:$J,8,FALSE),0)</f>
        <v>2870187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200</v>
      </c>
      <c r="C2184" s="18">
        <f>IFERROR(VLOOKUP(A2184,[1]Monitoramento_Base_somente_Said!$A:$J,6,FALSE),0)</f>
        <v>20933324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13993577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341</v>
      </c>
      <c r="C2185" s="18">
        <f>IFERROR(VLOOKUP(A2185,[1]Monitoramento_Base_somente_Said!$A:$J,6,FALSE),0)</f>
        <v>1526622</v>
      </c>
      <c r="D2185" s="18">
        <f>IFERROR(VLOOKUP(A2185,[1]Monitoramento_Base_somente_Said!$A:$J,7,FALSE),0)</f>
        <v>709</v>
      </c>
      <c r="E2185" s="18">
        <f>IFERROR(VLOOKUP(A2185,[1]Monitoramento_Base_somente_Said!$A:$J,8,FALSE),0)</f>
        <v>1069273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Sim</v>
      </c>
      <c r="W2185" s="18" t="str">
        <f t="shared" si="208"/>
        <v>Sim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12798</v>
      </c>
      <c r="C2187" s="18">
        <f>IFERROR(VLOOKUP(A2187,[1]Monitoramento_Base_somente_Said!$A:$J,6,FALSE),0)</f>
        <v>3607711</v>
      </c>
      <c r="D2187" s="18">
        <f>IFERROR(VLOOKUP(A2187,[1]Monitoramento_Base_somente_Said!$A:$J,7,FALSE),0)</f>
        <v>1975</v>
      </c>
      <c r="E2187" s="18">
        <f>IFERROR(VLOOKUP(A2187,[1]Monitoramento_Base_somente_Said!$A:$J,8,FALSE),0)</f>
        <v>2412881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2399237</v>
      </c>
      <c r="D2188" s="18">
        <f>IFERROR(VLOOKUP(A2188,[1]Monitoramento_Base_somente_Said!$A:$J,7,FALSE),0)</f>
        <v>1379</v>
      </c>
      <c r="E2188" s="18">
        <f>IFERROR(VLOOKUP(A2188,[1]Monitoramento_Base_somente_Said!$A:$J,8,FALSE),0)</f>
        <v>1394859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Sim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206985</v>
      </c>
      <c r="D2189" s="18">
        <f>IFERROR(VLOOKUP(A2189,[1]Monitoramento_Base_somente_Said!$A:$J,7,FALSE),0)</f>
        <v>891</v>
      </c>
      <c r="E2189" s="18">
        <f>IFERROR(VLOOKUP(A2189,[1]Monitoramento_Base_somente_Said!$A:$J,8,FALSE),0)</f>
        <v>106618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Sim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12034604</v>
      </c>
      <c r="D2190" s="18">
        <f>IFERROR(VLOOKUP(A2190,[1]Monitoramento_Base_somente_Said!$A:$J,7,FALSE),0)</f>
        <v>22754</v>
      </c>
      <c r="E2190" s="18">
        <f>IFERROR(VLOOKUP(A2190,[1]Monitoramento_Base_somente_Said!$A:$J,8,FALSE),0)</f>
        <v>8986133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1144</v>
      </c>
      <c r="C2191" s="18">
        <f>IFERROR(VLOOKUP(A2191,[1]Monitoramento_Base_somente_Said!$A:$J,6,FALSE),0)</f>
        <v>5667608</v>
      </c>
      <c r="D2191" s="18">
        <f>IFERROR(VLOOKUP(A2191,[1]Monitoramento_Base_somente_Said!$A:$J,7,FALSE),0)</f>
        <v>558</v>
      </c>
      <c r="E2191" s="18">
        <f>IFERROR(VLOOKUP(A2191,[1]Monitoramento_Base_somente_Said!$A:$J,8,FALSE),0)</f>
        <v>3646241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211</v>
      </c>
      <c r="C2192" s="18">
        <f>IFERROR(VLOOKUP(A2192,[1]Monitoramento_Base_somente_Said!$A:$J,6,FALSE),0)</f>
        <v>4854999</v>
      </c>
      <c r="D2192" s="18">
        <f>IFERROR(VLOOKUP(A2192,[1]Monitoramento_Base_somente_Said!$A:$J,7,FALSE),0)</f>
        <v>1749</v>
      </c>
      <c r="E2192" s="18">
        <f>IFERROR(VLOOKUP(A2192,[1]Monitoramento_Base_somente_Said!$A:$J,8,FALSE),0)</f>
        <v>5966083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53352</v>
      </c>
      <c r="C2193" s="18">
        <f>IFERROR(VLOOKUP(A2193,[1]Monitoramento_Base_somente_Said!$A:$J,6,FALSE),0)</f>
        <v>7703656</v>
      </c>
      <c r="D2193" s="18">
        <f>IFERROR(VLOOKUP(A2193,[1]Monitoramento_Base_somente_Said!$A:$J,7,FALSE),0)</f>
        <v>133690</v>
      </c>
      <c r="E2193" s="18">
        <f>IFERROR(VLOOKUP(A2193,[1]Monitoramento_Base_somente_Said!$A:$J,8,FALSE),0)</f>
        <v>7761684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4031</v>
      </c>
      <c r="C2194" s="18">
        <f>IFERROR(VLOOKUP(A2194,[1]Monitoramento_Base_somente_Said!$A:$J,6,FALSE),0)</f>
        <v>2695342</v>
      </c>
      <c r="D2194" s="18">
        <f>IFERROR(VLOOKUP(A2194,[1]Monitoramento_Base_somente_Said!$A:$J,7,FALSE),0)</f>
        <v>792</v>
      </c>
      <c r="E2194" s="18">
        <f>IFERROR(VLOOKUP(A2194,[1]Monitoramento_Base_somente_Said!$A:$J,8,FALSE),0)</f>
        <v>1905970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5518</v>
      </c>
      <c r="C2196" s="18">
        <f>IFERROR(VLOOKUP(A2196,[1]Monitoramento_Base_somente_Said!$A:$J,6,FALSE),0)</f>
        <v>1493433</v>
      </c>
      <c r="D2196" s="18">
        <f>IFERROR(VLOOKUP(A2196,[1]Monitoramento_Base_somente_Said!$A:$J,7,FALSE),0)</f>
        <v>5623</v>
      </c>
      <c r="E2196" s="18">
        <f>IFERROR(VLOOKUP(A2196,[1]Monitoramento_Base_somente_Said!$A:$J,8,FALSE),0)</f>
        <v>856499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5385</v>
      </c>
      <c r="C2197" s="18">
        <f>IFERROR(VLOOKUP(A2197,[1]Monitoramento_Base_somente_Said!$A:$J,6,FALSE),0)</f>
        <v>1014627</v>
      </c>
      <c r="D2197" s="18">
        <f>IFERROR(VLOOKUP(A2197,[1]Monitoramento_Base_somente_Said!$A:$J,7,FALSE),0)</f>
        <v>625</v>
      </c>
      <c r="E2197" s="18">
        <f>IFERROR(VLOOKUP(A2197,[1]Monitoramento_Base_somente_Said!$A:$J,8,FALSE),0)</f>
        <v>845068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Sim</v>
      </c>
      <c r="W2197" s="18" t="str">
        <f t="shared" si="208"/>
        <v>Sim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5860</v>
      </c>
      <c r="C2198" s="18">
        <f>IFERROR(VLOOKUP(A2198,[1]Monitoramento_Base_somente_Said!$A:$J,6,FALSE),0)</f>
        <v>766083</v>
      </c>
      <c r="D2198" s="18">
        <f>IFERROR(VLOOKUP(A2198,[1]Monitoramento_Base_somente_Said!$A:$J,7,FALSE),0)</f>
        <v>1539</v>
      </c>
      <c r="E2198" s="18">
        <f>IFERROR(VLOOKUP(A2198,[1]Monitoramento_Base_somente_Said!$A:$J,8,FALSE),0)</f>
        <v>508894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6610</v>
      </c>
      <c r="C2199" s="18">
        <f>IFERROR(VLOOKUP(A2199,[1]Monitoramento_Base_somente_Said!$A:$J,6,FALSE),0)</f>
        <v>750688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500056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Sim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3717</v>
      </c>
      <c r="C2200" s="18">
        <f>IFERROR(VLOOKUP(A2200,[1]Monitoramento_Base_somente_Said!$A:$J,6,FALSE),0)</f>
        <v>7299297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4714700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Sim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5203</v>
      </c>
      <c r="C2201" s="18">
        <f>IFERROR(VLOOKUP(A2201,[1]Monitoramento_Base_somente_Said!$A:$J,6,FALSE),0)</f>
        <v>9458477</v>
      </c>
      <c r="D2201" s="18">
        <f>IFERROR(VLOOKUP(A2201,[1]Monitoramento_Base_somente_Said!$A:$J,7,FALSE),0)</f>
        <v>16691</v>
      </c>
      <c r="E2201" s="18">
        <f>IFERROR(VLOOKUP(A2201,[1]Monitoramento_Base_somente_Said!$A:$J,8,FALSE),0)</f>
        <v>5932188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49618</v>
      </c>
      <c r="C2202" s="18">
        <f>IFERROR(VLOOKUP(A2202,[1]Monitoramento_Base_somente_Said!$A:$J,6,FALSE),0)</f>
        <v>28424217</v>
      </c>
      <c r="D2202" s="18">
        <f>IFERROR(VLOOKUP(A2202,[1]Monitoramento_Base_somente_Said!$A:$J,7,FALSE),0)</f>
        <v>17540</v>
      </c>
      <c r="E2202" s="18">
        <f>IFERROR(VLOOKUP(A2202,[1]Monitoramento_Base_somente_Said!$A:$J,8,FALSE),0)</f>
        <v>18645312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1967</v>
      </c>
      <c r="C2203" s="18">
        <f>IFERROR(VLOOKUP(A2203,[1]Monitoramento_Base_somente_Said!$A:$J,6,FALSE),0)</f>
        <v>2859952</v>
      </c>
      <c r="D2203" s="18">
        <f>IFERROR(VLOOKUP(A2203,[1]Monitoramento_Base_somente_Said!$A:$J,7,FALSE),0)</f>
        <v>100</v>
      </c>
      <c r="E2203" s="18">
        <f>IFERROR(VLOOKUP(A2203,[1]Monitoramento_Base_somente_Said!$A:$J,8,FALSE),0)</f>
        <v>2021224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260</v>
      </c>
      <c r="C2204" s="18">
        <f>IFERROR(VLOOKUP(A2204,[1]Monitoramento_Base_somente_Said!$A:$J,6,FALSE),0)</f>
        <v>6273880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5783680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Sim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1288</v>
      </c>
      <c r="C2205" s="18">
        <f>IFERROR(VLOOKUP(A2205,[1]Monitoramento_Base_somente_Said!$A:$J,6,FALSE),0)</f>
        <v>11617118</v>
      </c>
      <c r="D2205" s="18">
        <f>IFERROR(VLOOKUP(A2205,[1]Monitoramento_Base_somente_Said!$A:$J,7,FALSE),0)</f>
        <v>6270</v>
      </c>
      <c r="E2205" s="18">
        <f>IFERROR(VLOOKUP(A2205,[1]Monitoramento_Base_somente_Said!$A:$J,8,FALSE),0)</f>
        <v>8658330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544414</v>
      </c>
      <c r="C2206" s="18">
        <f>IFERROR(VLOOKUP(A2206,[1]Monitoramento_Base_somente_Said!$A:$J,6,FALSE),0)</f>
        <v>81995231</v>
      </c>
      <c r="D2206" s="18">
        <f>IFERROR(VLOOKUP(A2206,[1]Monitoramento_Base_somente_Said!$A:$J,7,FALSE),0)</f>
        <v>316647</v>
      </c>
      <c r="E2206" s="18">
        <f>IFERROR(VLOOKUP(A2206,[1]Monitoramento_Base_somente_Said!$A:$J,8,FALSE),0)</f>
        <v>63065522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4270</v>
      </c>
      <c r="C2207" s="18">
        <f>IFERROR(VLOOKUP(A2207,[1]Monitoramento_Base_somente_Said!$A:$J,6,FALSE),0)</f>
        <v>632277</v>
      </c>
      <c r="D2207" s="18">
        <f>IFERROR(VLOOKUP(A2207,[1]Monitoramento_Base_somente_Said!$A:$J,7,FALSE),0)</f>
        <v>149</v>
      </c>
      <c r="E2207" s="18">
        <f>IFERROR(VLOOKUP(A2207,[1]Monitoramento_Base_somente_Said!$A:$J,8,FALSE),0)</f>
        <v>439535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297321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211002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5695</v>
      </c>
      <c r="C2209" s="18">
        <f>IFERROR(VLOOKUP(A2209,[1]Monitoramento_Base_somente_Said!$A:$J,6,FALSE),0)</f>
        <v>2309890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1522070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682868</v>
      </c>
      <c r="D2210" s="18">
        <f>IFERROR(VLOOKUP(A2210,[1]Monitoramento_Base_somente_Said!$A:$J,7,FALSE),0)</f>
        <v>6908</v>
      </c>
      <c r="E2210" s="18">
        <f>IFERROR(VLOOKUP(A2210,[1]Monitoramento_Base_somente_Said!$A:$J,8,FALSE),0)</f>
        <v>387904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Sim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50220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35640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822</v>
      </c>
      <c r="C2212" s="18">
        <f>IFERROR(VLOOKUP(A2212,[1]Monitoramento_Base_somente_Said!$A:$J,6,FALSE),0)</f>
        <v>4210177</v>
      </c>
      <c r="D2212" s="18">
        <f>IFERROR(VLOOKUP(A2212,[1]Monitoramento_Base_somente_Said!$A:$J,7,FALSE),0)</f>
        <v>717</v>
      </c>
      <c r="E2212" s="18">
        <f>IFERROR(VLOOKUP(A2212,[1]Monitoramento_Base_somente_Said!$A:$J,8,FALSE),0)</f>
        <v>3720360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5649042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4278006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462</v>
      </c>
      <c r="C2214" s="18">
        <f>IFERROR(VLOOKUP(A2214,[1]Monitoramento_Base_somente_Said!$A:$J,6,FALSE),0)</f>
        <v>3449168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2573276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Sim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9871</v>
      </c>
      <c r="C2215" s="18">
        <f>IFERROR(VLOOKUP(A2215,[1]Monitoramento_Base_somente_Said!$A:$J,6,FALSE),0)</f>
        <v>2992739</v>
      </c>
      <c r="D2215" s="18">
        <f>IFERROR(VLOOKUP(A2215,[1]Monitoramento_Base_somente_Said!$A:$J,7,FALSE),0)</f>
        <v>6639</v>
      </c>
      <c r="E2215" s="18">
        <f>IFERROR(VLOOKUP(A2215,[1]Monitoramento_Base_somente_Said!$A:$J,8,FALSE),0)</f>
        <v>1987527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Sim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153</v>
      </c>
      <c r="C2216" s="18">
        <f>IFERROR(VLOOKUP(A2216,[1]Monitoramento_Base_somente_Said!$A:$J,6,FALSE),0)</f>
        <v>1678133</v>
      </c>
      <c r="D2216" s="18">
        <f>IFERROR(VLOOKUP(A2216,[1]Monitoramento_Base_somente_Said!$A:$J,7,FALSE),0)</f>
        <v>227</v>
      </c>
      <c r="E2216" s="18">
        <f>IFERROR(VLOOKUP(A2216,[1]Monitoramento_Base_somente_Said!$A:$J,8,FALSE),0)</f>
        <v>793588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4947</v>
      </c>
      <c r="C2217" s="18">
        <f>IFERROR(VLOOKUP(A2217,[1]Monitoramento_Base_somente_Said!$A:$J,6,FALSE),0)</f>
        <v>5119283</v>
      </c>
      <c r="D2217" s="18">
        <f>IFERROR(VLOOKUP(A2217,[1]Monitoramento_Base_somente_Said!$A:$J,7,FALSE),0)</f>
        <v>3307</v>
      </c>
      <c r="E2217" s="18">
        <f>IFERROR(VLOOKUP(A2217,[1]Monitoramento_Base_somente_Said!$A:$J,8,FALSE),0)</f>
        <v>3674253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175975943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124840901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205</v>
      </c>
      <c r="C2219" s="18">
        <f>IFERROR(VLOOKUP(A2219,[1]Monitoramento_Base_somente_Said!$A:$J,6,FALSE),0)</f>
        <v>1613311</v>
      </c>
      <c r="D2219" s="18">
        <f>IFERROR(VLOOKUP(A2219,[1]Monitoramento_Base_somente_Said!$A:$J,7,FALSE),0)</f>
        <v>586</v>
      </c>
      <c r="E2219" s="18">
        <f>IFERROR(VLOOKUP(A2219,[1]Monitoramento_Base_somente_Said!$A:$J,8,FALSE),0)</f>
        <v>1103722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13575</v>
      </c>
      <c r="C2220" s="18">
        <f>IFERROR(VLOOKUP(A2220,[1]Monitoramento_Base_somente_Said!$A:$J,6,FALSE),0)</f>
        <v>6219543</v>
      </c>
      <c r="D2220" s="18">
        <f>IFERROR(VLOOKUP(A2220,[1]Monitoramento_Base_somente_Said!$A:$J,7,FALSE),0)</f>
        <v>6571</v>
      </c>
      <c r="E2220" s="18">
        <f>IFERROR(VLOOKUP(A2220,[1]Monitoramento_Base_somente_Said!$A:$J,8,FALSE),0)</f>
        <v>5368788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Sim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20065</v>
      </c>
      <c r="C2221" s="18">
        <f>IFERROR(VLOOKUP(A2221,[1]Monitoramento_Base_somente_Said!$A:$J,6,FALSE),0)</f>
        <v>1892648</v>
      </c>
      <c r="D2221" s="18">
        <f>IFERROR(VLOOKUP(A2221,[1]Monitoramento_Base_somente_Said!$A:$J,7,FALSE),0)</f>
        <v>4773</v>
      </c>
      <c r="E2221" s="18">
        <f>IFERROR(VLOOKUP(A2221,[1]Monitoramento_Base_somente_Said!$A:$J,8,FALSE),0)</f>
        <v>1807563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7335325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6338914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9809</v>
      </c>
      <c r="C2223" s="18">
        <f>IFERROR(VLOOKUP(A2223,[1]Monitoramento_Base_somente_Said!$A:$J,6,FALSE),0)</f>
        <v>6909698</v>
      </c>
      <c r="D2223" s="18">
        <f>IFERROR(VLOOKUP(A2223,[1]Monitoramento_Base_somente_Said!$A:$J,7,FALSE),0)</f>
        <v>601</v>
      </c>
      <c r="E2223" s="18">
        <f>IFERROR(VLOOKUP(A2223,[1]Monitoramento_Base_somente_Said!$A:$J,8,FALSE),0)</f>
        <v>5401283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141143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100166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65</v>
      </c>
      <c r="C2225" s="18">
        <f>IFERROR(VLOOKUP(A2225,[1]Monitoramento_Base_somente_Said!$A:$J,6,FALSE),0)</f>
        <v>378212</v>
      </c>
      <c r="D2225" s="18">
        <f>IFERROR(VLOOKUP(A2225,[1]Monitoramento_Base_somente_Said!$A:$J,7,FALSE),0)</f>
        <v>606</v>
      </c>
      <c r="E2225" s="18">
        <f>IFERROR(VLOOKUP(A2225,[1]Monitoramento_Base_somente_Said!$A:$J,8,FALSE),0)</f>
        <v>1317537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9543479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6760710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362160</v>
      </c>
      <c r="C2227" s="18">
        <f>IFERROR(VLOOKUP(A2227,[1]Monitoramento_Base_somente_Said!$A:$J,6,FALSE),0)</f>
        <v>116229844</v>
      </c>
      <c r="D2227" s="18">
        <f>IFERROR(VLOOKUP(A2227,[1]Monitoramento_Base_somente_Said!$A:$J,7,FALSE),0)</f>
        <v>343063</v>
      </c>
      <c r="E2227" s="18">
        <f>IFERROR(VLOOKUP(A2227,[1]Monitoramento_Base_somente_Said!$A:$J,8,FALSE),0)</f>
        <v>88054148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44456</v>
      </c>
      <c r="C2228" s="18">
        <f>IFERROR(VLOOKUP(A2228,[1]Monitoramento_Base_somente_Said!$A:$J,6,FALSE),0)</f>
        <v>6284552</v>
      </c>
      <c r="D2228" s="18">
        <f>IFERROR(VLOOKUP(A2228,[1]Monitoramento_Base_somente_Said!$A:$J,7,FALSE),0)</f>
        <v>28291</v>
      </c>
      <c r="E2228" s="18">
        <f>IFERROR(VLOOKUP(A2228,[1]Monitoramento_Base_somente_Said!$A:$J,8,FALSE),0)</f>
        <v>4218734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10244</v>
      </c>
      <c r="C2229" s="18">
        <f>IFERROR(VLOOKUP(A2229,[1]Monitoramento_Base_somente_Said!$A:$J,6,FALSE),0)</f>
        <v>1124197</v>
      </c>
      <c r="D2229" s="18">
        <f>IFERROR(VLOOKUP(A2229,[1]Monitoramento_Base_somente_Said!$A:$J,7,FALSE),0)</f>
        <v>10005</v>
      </c>
      <c r="E2229" s="18">
        <f>IFERROR(VLOOKUP(A2229,[1]Monitoramento_Base_somente_Said!$A:$J,8,FALSE),0)</f>
        <v>1026464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68</v>
      </c>
      <c r="C2230" s="18">
        <f>IFERROR(VLOOKUP(A2230,[1]Monitoramento_Base_somente_Said!$A:$J,6,FALSE),0)</f>
        <v>4037720</v>
      </c>
      <c r="D2230" s="18">
        <f>IFERROR(VLOOKUP(A2230,[1]Monitoramento_Base_somente_Said!$A:$J,7,FALSE),0)</f>
        <v>206</v>
      </c>
      <c r="E2230" s="18">
        <f>IFERROR(VLOOKUP(A2230,[1]Monitoramento_Base_somente_Said!$A:$J,8,FALSE),0)</f>
        <v>2856965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152</v>
      </c>
      <c r="C2231" s="18">
        <f>IFERROR(VLOOKUP(A2231,[1]Monitoramento_Base_somente_Said!$A:$J,6,FALSE),0)</f>
        <v>1549794</v>
      </c>
      <c r="D2231" s="18">
        <f>IFERROR(VLOOKUP(A2231,[1]Monitoramento_Base_somente_Said!$A:$J,7,FALSE),0)</f>
        <v>416</v>
      </c>
      <c r="E2231" s="18">
        <f>IFERROR(VLOOKUP(A2231,[1]Monitoramento_Base_somente_Said!$A:$J,8,FALSE),0)</f>
        <v>1116727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Sim</v>
      </c>
      <c r="W2231" s="18" t="str">
        <f t="shared" si="208"/>
        <v>Sim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3602174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3428071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2570571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1415320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17019</v>
      </c>
      <c r="C2234" s="18">
        <f>IFERROR(VLOOKUP(A2234,[1]Monitoramento_Base_somente_Said!$A:$J,6,FALSE),0)</f>
        <v>28865452</v>
      </c>
      <c r="D2234" s="18">
        <f>IFERROR(VLOOKUP(A2234,[1]Monitoramento_Base_somente_Said!$A:$J,7,FALSE),0)</f>
        <v>5786</v>
      </c>
      <c r="E2234" s="18">
        <f>IFERROR(VLOOKUP(A2234,[1]Monitoramento_Base_somente_Said!$A:$J,8,FALSE),0)</f>
        <v>18168273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4774</v>
      </c>
      <c r="C2235" s="18">
        <f>IFERROR(VLOOKUP(A2235,[1]Monitoramento_Base_somente_Said!$A:$J,6,FALSE),0)</f>
        <v>8193760</v>
      </c>
      <c r="D2235" s="18">
        <f>IFERROR(VLOOKUP(A2235,[1]Monitoramento_Base_somente_Said!$A:$J,7,FALSE),0)</f>
        <v>3625</v>
      </c>
      <c r="E2235" s="18">
        <f>IFERROR(VLOOKUP(A2235,[1]Monitoramento_Base_somente_Said!$A:$J,8,FALSE),0)</f>
        <v>8161049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6908</v>
      </c>
      <c r="C2236" s="18">
        <f>IFERROR(VLOOKUP(A2236,[1]Monitoramento_Base_somente_Said!$A:$J,6,FALSE),0)</f>
        <v>34582858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23909707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221645</v>
      </c>
      <c r="C2237" s="18">
        <f>IFERROR(VLOOKUP(A2237,[1]Monitoramento_Base_somente_Said!$A:$J,6,FALSE),0)</f>
        <v>17693564</v>
      </c>
      <c r="D2237" s="18">
        <f>IFERROR(VLOOKUP(A2237,[1]Monitoramento_Base_somente_Said!$A:$J,7,FALSE),0)</f>
        <v>1450</v>
      </c>
      <c r="E2237" s="18">
        <f>IFERROR(VLOOKUP(A2237,[1]Monitoramento_Base_somente_Said!$A:$J,8,FALSE),0)</f>
        <v>10816514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222</v>
      </c>
      <c r="C2238" s="18">
        <f>IFERROR(VLOOKUP(A2238,[1]Monitoramento_Base_somente_Said!$A:$J,6,FALSE),0)</f>
        <v>10611946</v>
      </c>
      <c r="D2238" s="18">
        <f>IFERROR(VLOOKUP(A2238,[1]Monitoramento_Base_somente_Said!$A:$J,7,FALSE),0)</f>
        <v>1</v>
      </c>
      <c r="E2238" s="18">
        <f>IFERROR(VLOOKUP(A2238,[1]Monitoramento_Base_somente_Said!$A:$J,8,FALSE),0)</f>
        <v>7061804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Sim</v>
      </c>
      <c r="U2238" s="18" t="str">
        <f t="shared" si="206"/>
        <v>Sim</v>
      </c>
      <c r="V2238" s="18" t="str">
        <f t="shared" si="207"/>
        <v>Sim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3689</v>
      </c>
      <c r="C2239" s="18">
        <f>IFERROR(VLOOKUP(A2239,[1]Monitoramento_Base_somente_Said!$A:$J,6,FALSE),0)</f>
        <v>1945917</v>
      </c>
      <c r="D2239" s="18">
        <f>IFERROR(VLOOKUP(A2239,[1]Monitoramento_Base_somente_Said!$A:$J,7,FALSE),0)</f>
        <v>1357</v>
      </c>
      <c r="E2239" s="18">
        <f>IFERROR(VLOOKUP(A2239,[1]Monitoramento_Base_somente_Said!$A:$J,8,FALSE),0)</f>
        <v>1368749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1942550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1369144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Sim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314867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223454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3171</v>
      </c>
      <c r="C2242" s="18">
        <f>IFERROR(VLOOKUP(A2242,[1]Monitoramento_Base_somente_Said!$A:$J,6,FALSE),0)</f>
        <v>2515961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1561504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14623</v>
      </c>
      <c r="C2243" s="18">
        <f>IFERROR(VLOOKUP(A2243,[1]Monitoramento_Base_somente_Said!$A:$J,6,FALSE),0)</f>
        <v>1465873</v>
      </c>
      <c r="D2243" s="18">
        <f>IFERROR(VLOOKUP(A2243,[1]Monitoramento_Base_somente_Said!$A:$J,7,FALSE),0)</f>
        <v>6411</v>
      </c>
      <c r="E2243" s="18">
        <f>IFERROR(VLOOKUP(A2243,[1]Monitoramento_Base_somente_Said!$A:$J,8,FALSE),0)</f>
        <v>1064007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2867</v>
      </c>
      <c r="C2244" s="18">
        <f>IFERROR(VLOOKUP(A2244,[1]Monitoramento_Base_somente_Said!$A:$J,6,FALSE),0)</f>
        <v>18025142</v>
      </c>
      <c r="D2244" s="18">
        <f>IFERROR(VLOOKUP(A2244,[1]Monitoramento_Base_somente_Said!$A:$J,7,FALSE),0)</f>
        <v>6171</v>
      </c>
      <c r="E2244" s="18">
        <f>IFERROR(VLOOKUP(A2244,[1]Monitoramento_Base_somente_Said!$A:$J,8,FALSE),0)</f>
        <v>12820503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29640</v>
      </c>
      <c r="C2245" s="18">
        <f>IFERROR(VLOOKUP(A2245,[1]Monitoramento_Base_somente_Said!$A:$J,6,FALSE),0)</f>
        <v>1475444</v>
      </c>
      <c r="D2245" s="18">
        <f>IFERROR(VLOOKUP(A2245,[1]Monitoramento_Base_somente_Said!$A:$J,7,FALSE),0)</f>
        <v>2711</v>
      </c>
      <c r="E2245" s="18">
        <f>IFERROR(VLOOKUP(A2245,[1]Monitoramento_Base_somente_Said!$A:$J,8,FALSE),0)</f>
        <v>1443579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Sim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35030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24860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1386</v>
      </c>
      <c r="C2247" s="18">
        <f>IFERROR(VLOOKUP(A2247,[1]Monitoramento_Base_somente_Said!$A:$J,6,FALSE),0)</f>
        <v>4380296</v>
      </c>
      <c r="D2247" s="18">
        <f>IFERROR(VLOOKUP(A2247,[1]Monitoramento_Base_somente_Said!$A:$J,7,FALSE),0)</f>
        <v>3990</v>
      </c>
      <c r="E2247" s="18">
        <f>IFERROR(VLOOKUP(A2247,[1]Monitoramento_Base_somente_Said!$A:$J,8,FALSE),0)</f>
        <v>5063819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Sim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70</v>
      </c>
      <c r="C2249" s="18">
        <f>IFERROR(VLOOKUP(A2249,[1]Monitoramento_Base_somente_Said!$A:$J,6,FALSE),0)</f>
        <v>2496043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1623377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10018</v>
      </c>
      <c r="C2250" s="18">
        <f>IFERROR(VLOOKUP(A2250,[1]Monitoramento_Base_somente_Said!$A:$J,6,FALSE),0)</f>
        <v>5274206</v>
      </c>
      <c r="D2250" s="18">
        <f>IFERROR(VLOOKUP(A2250,[1]Monitoramento_Base_somente_Said!$A:$J,7,FALSE),0)</f>
        <v>1956</v>
      </c>
      <c r="E2250" s="18">
        <f>IFERROR(VLOOKUP(A2250,[1]Monitoramento_Base_somente_Said!$A:$J,8,FALSE),0)</f>
        <v>3826532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27020</v>
      </c>
      <c r="C2251" s="18">
        <f>IFERROR(VLOOKUP(A2251,[1]Monitoramento_Base_somente_Said!$A:$J,6,FALSE),0)</f>
        <v>4304905</v>
      </c>
      <c r="D2251" s="18">
        <f>IFERROR(VLOOKUP(A2251,[1]Monitoramento_Base_somente_Said!$A:$J,7,FALSE),0)</f>
        <v>570</v>
      </c>
      <c r="E2251" s="18">
        <f>IFERROR(VLOOKUP(A2251,[1]Monitoramento_Base_somente_Said!$A:$J,8,FALSE),0)</f>
        <v>2678835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1007</v>
      </c>
      <c r="C2253" s="18">
        <f>IFERROR(VLOOKUP(A2253,[1]Monitoramento_Base_somente_Said!$A:$J,6,FALSE),0)</f>
        <v>2804561</v>
      </c>
      <c r="D2253" s="18">
        <f>IFERROR(VLOOKUP(A2253,[1]Monitoramento_Base_somente_Said!$A:$J,7,FALSE),0)</f>
        <v>4797</v>
      </c>
      <c r="E2253" s="18">
        <f>IFERROR(VLOOKUP(A2253,[1]Monitoramento_Base_somente_Said!$A:$J,8,FALSE),0)</f>
        <v>2857920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Sim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2144</v>
      </c>
      <c r="C2254" s="18">
        <f>IFERROR(VLOOKUP(A2254,[1]Monitoramento_Base_somente_Said!$A:$J,6,FALSE),0)</f>
        <v>14294351</v>
      </c>
      <c r="D2254" s="18">
        <f>IFERROR(VLOOKUP(A2254,[1]Monitoramento_Base_somente_Said!$A:$J,7,FALSE),0)</f>
        <v>6156</v>
      </c>
      <c r="E2254" s="18">
        <f>IFERROR(VLOOKUP(A2254,[1]Monitoramento_Base_somente_Said!$A:$J,8,FALSE),0)</f>
        <v>10163783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71089</v>
      </c>
      <c r="C2255" s="18">
        <f>IFERROR(VLOOKUP(A2255,[1]Monitoramento_Base_somente_Said!$A:$J,6,FALSE),0)</f>
        <v>21154160</v>
      </c>
      <c r="D2255" s="18">
        <f>IFERROR(VLOOKUP(A2255,[1]Monitoramento_Base_somente_Said!$A:$J,7,FALSE),0)</f>
        <v>34090</v>
      </c>
      <c r="E2255" s="18">
        <f>IFERROR(VLOOKUP(A2255,[1]Monitoramento_Base_somente_Said!$A:$J,8,FALSE),0)</f>
        <v>15339207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14754</v>
      </c>
      <c r="C2256" s="18">
        <f>IFERROR(VLOOKUP(A2256,[1]Monitoramento_Base_somente_Said!$A:$J,6,FALSE),0)</f>
        <v>23270533</v>
      </c>
      <c r="D2256" s="18">
        <f>IFERROR(VLOOKUP(A2256,[1]Monitoramento_Base_somente_Said!$A:$J,7,FALSE),0)</f>
        <v>28271</v>
      </c>
      <c r="E2256" s="18">
        <f>IFERROR(VLOOKUP(A2256,[1]Monitoramento_Base_somente_Said!$A:$J,8,FALSE),0)</f>
        <v>16377908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27122081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18907543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68419</v>
      </c>
      <c r="C2258" s="18">
        <f>IFERROR(VLOOKUP(A2258,[1]Monitoramento_Base_somente_Said!$A:$J,6,FALSE),0)</f>
        <v>5830112</v>
      </c>
      <c r="D2258" s="18">
        <f>IFERROR(VLOOKUP(A2258,[1]Monitoramento_Base_somente_Said!$A:$J,7,FALSE),0)</f>
        <v>106070</v>
      </c>
      <c r="E2258" s="18">
        <f>IFERROR(VLOOKUP(A2258,[1]Monitoramento_Base_somente_Said!$A:$J,8,FALSE),0)</f>
        <v>5116534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225618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160116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13836261</v>
      </c>
      <c r="D2260" s="18">
        <f>IFERROR(VLOOKUP(A2260,[1]Monitoramento_Base_somente_Said!$A:$J,7,FALSE),0)</f>
        <v>1160</v>
      </c>
      <c r="E2260" s="18">
        <f>IFERROR(VLOOKUP(A2260,[1]Monitoramento_Base_somente_Said!$A:$J,8,FALSE),0)</f>
        <v>11468475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574</v>
      </c>
      <c r="C2261" s="18">
        <f>IFERROR(VLOOKUP(A2261,[1]Monitoramento_Base_somente_Said!$A:$J,6,FALSE),0)</f>
        <v>4891229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3575620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7894</v>
      </c>
      <c r="C2262" s="18">
        <f>IFERROR(VLOOKUP(A2262,[1]Monitoramento_Base_somente_Said!$A:$J,6,FALSE),0)</f>
        <v>3102191</v>
      </c>
      <c r="D2262" s="18">
        <f>IFERROR(VLOOKUP(A2262,[1]Monitoramento_Base_somente_Said!$A:$J,7,FALSE),0)</f>
        <v>4104</v>
      </c>
      <c r="E2262" s="18">
        <f>IFERROR(VLOOKUP(A2262,[1]Monitoramento_Base_somente_Said!$A:$J,8,FALSE),0)</f>
        <v>2474249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2185655</v>
      </c>
      <c r="D2263" s="18">
        <f>IFERROR(VLOOKUP(A2263,[1]Monitoramento_Base_somente_Said!$A:$J,7,FALSE),0)</f>
        <v>13038</v>
      </c>
      <c r="E2263" s="18">
        <f>IFERROR(VLOOKUP(A2263,[1]Monitoramento_Base_somente_Said!$A:$J,8,FALSE),0)</f>
        <v>1807397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Sim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858</v>
      </c>
      <c r="C2264" s="18">
        <f>IFERROR(VLOOKUP(A2264,[1]Monitoramento_Base_somente_Said!$A:$J,6,FALSE),0)</f>
        <v>645300</v>
      </c>
      <c r="D2264" s="18">
        <f>IFERROR(VLOOKUP(A2264,[1]Monitoramento_Base_somente_Said!$A:$J,7,FALSE),0)</f>
        <v>2298</v>
      </c>
      <c r="E2264" s="18">
        <f>IFERROR(VLOOKUP(A2264,[1]Monitoramento_Base_somente_Said!$A:$J,8,FALSE),0)</f>
        <v>884553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0</v>
      </c>
      <c r="C2266" s="18">
        <f>IFERROR(VLOOKUP(A2266,[1]Monitoramento_Base_somente_Said!$A:$J,6,FALSE),0)</f>
        <v>4466089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3103145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12991</v>
      </c>
      <c r="C2267" s="18">
        <f>IFERROR(VLOOKUP(A2267,[1]Monitoramento_Base_somente_Said!$A:$J,6,FALSE),0)</f>
        <v>610910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285646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289897</v>
      </c>
      <c r="C2268" s="18">
        <f>IFERROR(VLOOKUP(A2268,[1]Monitoramento_Base_somente_Said!$A:$J,6,FALSE),0)</f>
        <v>18978681</v>
      </c>
      <c r="D2268" s="18">
        <f>IFERROR(VLOOKUP(A2268,[1]Monitoramento_Base_somente_Said!$A:$J,7,FALSE),0)</f>
        <v>187653</v>
      </c>
      <c r="E2268" s="18">
        <f>IFERROR(VLOOKUP(A2268,[1]Monitoramento_Base_somente_Said!$A:$J,8,FALSE),0)</f>
        <v>13168803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10366</v>
      </c>
      <c r="C2269" s="18">
        <f>IFERROR(VLOOKUP(A2269,[1]Monitoramento_Base_somente_Said!$A:$J,6,FALSE),0)</f>
        <v>2768085</v>
      </c>
      <c r="D2269" s="18">
        <f>IFERROR(VLOOKUP(A2269,[1]Monitoramento_Base_somente_Said!$A:$J,7,FALSE),0)</f>
        <v>4053</v>
      </c>
      <c r="E2269" s="18">
        <f>IFERROR(VLOOKUP(A2269,[1]Monitoramento_Base_somente_Said!$A:$J,8,FALSE),0)</f>
        <v>1522679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Sim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20528</v>
      </c>
      <c r="C2270" s="18">
        <f>IFERROR(VLOOKUP(A2270,[1]Monitoramento_Base_somente_Said!$A:$J,6,FALSE),0)</f>
        <v>12049023</v>
      </c>
      <c r="D2270" s="18">
        <f>IFERROR(VLOOKUP(A2270,[1]Monitoramento_Base_somente_Said!$A:$J,7,FALSE),0)</f>
        <v>2717</v>
      </c>
      <c r="E2270" s="18">
        <f>IFERROR(VLOOKUP(A2270,[1]Monitoramento_Base_somente_Said!$A:$J,8,FALSE),0)</f>
        <v>9386351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890</v>
      </c>
      <c r="C2271" s="18">
        <f>IFERROR(VLOOKUP(A2271,[1]Monitoramento_Base_somente_Said!$A:$J,6,FALSE),0)</f>
        <v>2666765</v>
      </c>
      <c r="D2271" s="18">
        <f>IFERROR(VLOOKUP(A2271,[1]Monitoramento_Base_somente_Said!$A:$J,7,FALSE),0)</f>
        <v>0</v>
      </c>
      <c r="E2271" s="18">
        <f>IFERROR(VLOOKUP(A2271,[1]Monitoramento_Base_somente_Said!$A:$J,8,FALSE),0)</f>
        <v>3133805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Não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2067421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1467202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0</v>
      </c>
      <c r="C2273" s="18">
        <f>IFERROR(VLOOKUP(A2273,[1]Monitoramento_Base_somente_Said!$A:$J,6,FALSE),0)</f>
        <v>2389243</v>
      </c>
      <c r="D2273" s="18">
        <f>IFERROR(VLOOKUP(A2273,[1]Monitoramento_Base_somente_Said!$A:$J,7,FALSE),0)</f>
        <v>0</v>
      </c>
      <c r="E2273" s="18">
        <f>IFERROR(VLOOKUP(A2273,[1]Monitoramento_Base_somente_Said!$A:$J,8,FALSE),0)</f>
        <v>1530867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Não</v>
      </c>
      <c r="U2273" s="18" t="str">
        <f t="shared" si="212"/>
        <v>Sim</v>
      </c>
      <c r="V2273" s="18" t="str">
        <f t="shared" si="213"/>
        <v>Não</v>
      </c>
      <c r="W2273" s="18" t="str">
        <f t="shared" si="214"/>
        <v>Sim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1132</v>
      </c>
      <c r="C2274" s="18">
        <f>IFERROR(VLOOKUP(A2274,[1]Monitoramento_Base_somente_Said!$A:$J,6,FALSE),0)</f>
        <v>4230093</v>
      </c>
      <c r="D2274" s="18">
        <f>IFERROR(VLOOKUP(A2274,[1]Monitoramento_Base_somente_Said!$A:$J,7,FALSE),0)</f>
        <v>3754</v>
      </c>
      <c r="E2274" s="18">
        <f>IFERROR(VLOOKUP(A2274,[1]Monitoramento_Base_somente_Said!$A:$J,8,FALSE),0)</f>
        <v>3695817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38200</v>
      </c>
      <c r="C2275" s="18">
        <f>IFERROR(VLOOKUP(A2275,[1]Monitoramento_Base_somente_Said!$A:$J,6,FALSE),0)</f>
        <v>5419246</v>
      </c>
      <c r="D2275" s="18">
        <f>IFERROR(VLOOKUP(A2275,[1]Monitoramento_Base_somente_Said!$A:$J,7,FALSE),0)</f>
        <v>20304</v>
      </c>
      <c r="E2275" s="18">
        <f>IFERROR(VLOOKUP(A2275,[1]Monitoramento_Base_somente_Said!$A:$J,8,FALSE),0)</f>
        <v>3192181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108</v>
      </c>
      <c r="C2276" s="18">
        <f>IFERROR(VLOOKUP(A2276,[1]Monitoramento_Base_somente_Said!$A:$J,6,FALSE),0)</f>
        <v>6125344</v>
      </c>
      <c r="D2276" s="18">
        <f>IFERROR(VLOOKUP(A2276,[1]Monitoramento_Base_somente_Said!$A:$J,7,FALSE),0)</f>
        <v>7426</v>
      </c>
      <c r="E2276" s="18">
        <f>IFERROR(VLOOKUP(A2276,[1]Monitoramento_Base_somente_Said!$A:$J,8,FALSE),0)</f>
        <v>3864204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Sim</v>
      </c>
      <c r="W2276" s="18" t="str">
        <f t="shared" si="214"/>
        <v>Sim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36</v>
      </c>
      <c r="C2277" s="18">
        <f>IFERROR(VLOOKUP(A2277,[1]Monitoramento_Base_somente_Said!$A:$J,6,FALSE),0)</f>
        <v>2339669</v>
      </c>
      <c r="D2277" s="18">
        <f>IFERROR(VLOOKUP(A2277,[1]Monitoramento_Base_somente_Said!$A:$J,7,FALSE),0)</f>
        <v>1212</v>
      </c>
      <c r="E2277" s="18">
        <f>IFERROR(VLOOKUP(A2277,[1]Monitoramento_Base_somente_Said!$A:$J,8,FALSE),0)</f>
        <v>1758250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Sim</v>
      </c>
      <c r="U2277" s="18" t="str">
        <f t="shared" si="212"/>
        <v>Sim</v>
      </c>
      <c r="V2277" s="18" t="str">
        <f t="shared" si="213"/>
        <v>Sim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7023</v>
      </c>
      <c r="C2278" s="18">
        <f>IFERROR(VLOOKUP(A2278,[1]Monitoramento_Base_somente_Said!$A:$J,6,FALSE),0)</f>
        <v>2278806</v>
      </c>
      <c r="D2278" s="18">
        <f>IFERROR(VLOOKUP(A2278,[1]Monitoramento_Base_somente_Said!$A:$J,7,FALSE),0)</f>
        <v>4123</v>
      </c>
      <c r="E2278" s="18">
        <f>IFERROR(VLOOKUP(A2278,[1]Monitoramento_Base_somente_Said!$A:$J,8,FALSE),0)</f>
        <v>1676475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3444585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2897620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490298</v>
      </c>
      <c r="C2280" s="18">
        <f>IFERROR(VLOOKUP(A2280,[1]Monitoramento_Base_somente_Said!$A:$J,6,FALSE),0)</f>
        <v>73711182</v>
      </c>
      <c r="D2280" s="18">
        <f>IFERROR(VLOOKUP(A2280,[1]Monitoramento_Base_somente_Said!$A:$J,7,FALSE),0)</f>
        <v>125708</v>
      </c>
      <c r="E2280" s="18">
        <f>IFERROR(VLOOKUP(A2280,[1]Monitoramento_Base_somente_Said!$A:$J,8,FALSE),0)</f>
        <v>49935793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9478</v>
      </c>
      <c r="C2281" s="18">
        <f>IFERROR(VLOOKUP(A2281,[1]Monitoramento_Base_somente_Said!$A:$J,6,FALSE),0)</f>
        <v>21381639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14720308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Sim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7651952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5084838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9520</v>
      </c>
      <c r="C2283" s="18">
        <f>IFERROR(VLOOKUP(A2283,[1]Monitoramento_Base_somente_Said!$A:$J,6,FALSE),0)</f>
        <v>2899459</v>
      </c>
      <c r="D2283" s="18">
        <f>IFERROR(VLOOKUP(A2283,[1]Monitoramento_Base_somente_Said!$A:$J,7,FALSE),0)</f>
        <v>4523</v>
      </c>
      <c r="E2283" s="18">
        <f>IFERROR(VLOOKUP(A2283,[1]Monitoramento_Base_somente_Said!$A:$J,8,FALSE),0)</f>
        <v>2651950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139813785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99220890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8268</v>
      </c>
      <c r="C2285" s="18">
        <f>IFERROR(VLOOKUP(A2285,[1]Monitoramento_Base_somente_Said!$A:$J,6,FALSE),0)</f>
        <v>2596901</v>
      </c>
      <c r="D2285" s="18">
        <f>IFERROR(VLOOKUP(A2285,[1]Monitoramento_Base_somente_Said!$A:$J,7,FALSE),0)</f>
        <v>5967</v>
      </c>
      <c r="E2285" s="18">
        <f>IFERROR(VLOOKUP(A2285,[1]Monitoramento_Base_somente_Said!$A:$J,8,FALSE),0)</f>
        <v>1994965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21272</v>
      </c>
      <c r="C2287" s="18">
        <f>IFERROR(VLOOKUP(A2287,[1]Monitoramento_Base_somente_Said!$A:$J,6,FALSE),0)</f>
        <v>6637404</v>
      </c>
      <c r="D2287" s="18">
        <f>IFERROR(VLOOKUP(A2287,[1]Monitoramento_Base_somente_Said!$A:$J,7,FALSE),0)</f>
        <v>17964</v>
      </c>
      <c r="E2287" s="18">
        <f>IFERROR(VLOOKUP(A2287,[1]Monitoramento_Base_somente_Said!$A:$J,8,FALSE),0)</f>
        <v>9525754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16422189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12879469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15366</v>
      </c>
      <c r="C2289" s="18">
        <f>IFERROR(VLOOKUP(A2289,[1]Monitoramento_Base_somente_Said!$A:$J,6,FALSE),0)</f>
        <v>3483575</v>
      </c>
      <c r="D2289" s="18">
        <f>IFERROR(VLOOKUP(A2289,[1]Monitoramento_Base_somente_Said!$A:$J,7,FALSE),0)</f>
        <v>2087</v>
      </c>
      <c r="E2289" s="18">
        <f>IFERROR(VLOOKUP(A2289,[1]Monitoramento_Base_somente_Said!$A:$J,8,FALSE),0)</f>
        <v>3347576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13311</v>
      </c>
      <c r="C2290" s="18">
        <f>IFERROR(VLOOKUP(A2290,[1]Monitoramento_Base_somente_Said!$A:$J,6,FALSE),0)</f>
        <v>10441844</v>
      </c>
      <c r="D2290" s="18">
        <f>IFERROR(VLOOKUP(A2290,[1]Monitoramento_Base_somente_Said!$A:$J,7,FALSE),0)</f>
        <v>254314</v>
      </c>
      <c r="E2290" s="18">
        <f>IFERROR(VLOOKUP(A2290,[1]Monitoramento_Base_somente_Said!$A:$J,8,FALSE),0)</f>
        <v>5021372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Sim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562</v>
      </c>
      <c r="C2291" s="18">
        <f>IFERROR(VLOOKUP(A2291,[1]Monitoramento_Base_somente_Said!$A:$J,6,FALSE),0)</f>
        <v>6264828</v>
      </c>
      <c r="D2291" s="18">
        <f>IFERROR(VLOOKUP(A2291,[1]Monitoramento_Base_somente_Said!$A:$J,7,FALSE),0)</f>
        <v>733</v>
      </c>
      <c r="E2291" s="18">
        <f>IFERROR(VLOOKUP(A2291,[1]Monitoramento_Base_somente_Said!$A:$J,8,FALSE),0)</f>
        <v>5302179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28467353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23181512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13500</v>
      </c>
      <c r="C2294" s="18">
        <f>IFERROR(VLOOKUP(A2294,[1]Monitoramento_Base_somente_Said!$A:$J,6,FALSE),0)</f>
        <v>5014333</v>
      </c>
      <c r="D2294" s="18">
        <f>IFERROR(VLOOKUP(A2294,[1]Monitoramento_Base_somente_Said!$A:$J,7,FALSE),0)</f>
        <v>23060</v>
      </c>
      <c r="E2294" s="18">
        <f>IFERROR(VLOOKUP(A2294,[1]Monitoramento_Base_somente_Said!$A:$J,8,FALSE),0)</f>
        <v>4083646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Sim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6777840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4810080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43271</v>
      </c>
      <c r="C2296" s="18">
        <f>IFERROR(VLOOKUP(A2296,[1]Monitoramento_Base_somente_Said!$A:$J,6,FALSE),0)</f>
        <v>73556357</v>
      </c>
      <c r="D2296" s="18">
        <f>IFERROR(VLOOKUP(A2296,[1]Monitoramento_Base_somente_Said!$A:$J,7,FALSE),0)</f>
        <v>13332</v>
      </c>
      <c r="E2296" s="18">
        <f>IFERROR(VLOOKUP(A2296,[1]Monitoramento_Base_somente_Said!$A:$J,8,FALSE),0)</f>
        <v>49172815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3618</v>
      </c>
      <c r="C2297" s="18">
        <f>IFERROR(VLOOKUP(A2297,[1]Monitoramento_Base_somente_Said!$A:$J,6,FALSE),0)</f>
        <v>3128723</v>
      </c>
      <c r="D2297" s="18">
        <f>IFERROR(VLOOKUP(A2297,[1]Monitoramento_Base_somente_Said!$A:$J,7,FALSE),0)</f>
        <v>926</v>
      </c>
      <c r="E2297" s="18">
        <f>IFERROR(VLOOKUP(A2297,[1]Monitoramento_Base_somente_Said!$A:$J,8,FALSE),0)</f>
        <v>2019762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1610</v>
      </c>
      <c r="C2298" s="18">
        <f>IFERROR(VLOOKUP(A2298,[1]Monitoramento_Base_somente_Said!$A:$J,6,FALSE),0)</f>
        <v>4379492</v>
      </c>
      <c r="D2298" s="18">
        <f>IFERROR(VLOOKUP(A2298,[1]Monitoramento_Base_somente_Said!$A:$J,7,FALSE),0)</f>
        <v>95</v>
      </c>
      <c r="E2298" s="18">
        <f>IFERROR(VLOOKUP(A2298,[1]Monitoramento_Base_somente_Said!$A:$J,8,FALSE),0)</f>
        <v>3911943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Sim</v>
      </c>
      <c r="W2298" s="18" t="str">
        <f t="shared" si="214"/>
        <v>Sim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5006540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3911641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75401</v>
      </c>
      <c r="C2300" s="18">
        <f>IFERROR(VLOOKUP(A2300,[1]Monitoramento_Base_somente_Said!$A:$J,6,FALSE),0)</f>
        <v>71828952</v>
      </c>
      <c r="D2300" s="18">
        <f>IFERROR(VLOOKUP(A2300,[1]Monitoramento_Base_somente_Said!$A:$J,7,FALSE),0)</f>
        <v>287423</v>
      </c>
      <c r="E2300" s="18">
        <f>IFERROR(VLOOKUP(A2300,[1]Monitoramento_Base_somente_Said!$A:$J,8,FALSE),0)</f>
        <v>55813019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50</v>
      </c>
      <c r="C2301" s="18">
        <f>IFERROR(VLOOKUP(A2301,[1]Monitoramento_Base_somente_Said!$A:$J,6,FALSE),0)</f>
        <v>2714826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1671448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33538</v>
      </c>
      <c r="C2302" s="18">
        <f>IFERROR(VLOOKUP(A2302,[1]Monitoramento_Base_somente_Said!$A:$J,6,FALSE),0)</f>
        <v>14033496</v>
      </c>
      <c r="D2302" s="18">
        <f>IFERROR(VLOOKUP(A2302,[1]Monitoramento_Base_somente_Said!$A:$J,7,FALSE),0)</f>
        <v>38394</v>
      </c>
      <c r="E2302" s="18">
        <f>IFERROR(VLOOKUP(A2302,[1]Monitoramento_Base_somente_Said!$A:$J,8,FALSE),0)</f>
        <v>12506609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270</v>
      </c>
      <c r="C2303" s="18">
        <f>IFERROR(VLOOKUP(A2303,[1]Monitoramento_Base_somente_Said!$A:$J,6,FALSE),0)</f>
        <v>2121262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1446548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16532</v>
      </c>
      <c r="C2304" s="18">
        <f>IFERROR(VLOOKUP(A2304,[1]Monitoramento_Base_somente_Said!$A:$J,6,FALSE),0)</f>
        <v>3412664</v>
      </c>
      <c r="D2304" s="18">
        <f>IFERROR(VLOOKUP(A2304,[1]Monitoramento_Base_somente_Said!$A:$J,7,FALSE),0)</f>
        <v>554</v>
      </c>
      <c r="E2304" s="18">
        <f>IFERROR(VLOOKUP(A2304,[1]Monitoramento_Base_somente_Said!$A:$J,8,FALSE),0)</f>
        <v>2200292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4568533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3679420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0</v>
      </c>
      <c r="C2306" s="18">
        <f>IFERROR(VLOOKUP(A2306,[1]Monitoramento_Base_somente_Said!$A:$J,6,FALSE),0)</f>
        <v>12900357</v>
      </c>
      <c r="D2306" s="18">
        <f>IFERROR(VLOOKUP(A2306,[1]Monitoramento_Base_somente_Said!$A:$J,7,FALSE),0)</f>
        <v>11359</v>
      </c>
      <c r="E2306" s="18">
        <f>IFERROR(VLOOKUP(A2306,[1]Monitoramento_Base_somente_Said!$A:$J,8,FALSE),0)</f>
        <v>9749420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Sim</v>
      </c>
      <c r="V2306" s="18" t="str">
        <f t="shared" si="213"/>
        <v>Sim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668941</v>
      </c>
      <c r="D2307" s="18">
        <f>IFERROR(VLOOKUP(A2307,[1]Monitoramento_Base_somente_Said!$A:$J,7,FALSE),0)</f>
        <v>20</v>
      </c>
      <c r="E2307" s="18">
        <f>IFERROR(VLOOKUP(A2307,[1]Monitoramento_Base_somente_Said!$A:$J,8,FALSE),0)</f>
        <v>474088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Sim</v>
      </c>
      <c r="W2307" s="18" t="str">
        <f t="shared" si="214"/>
        <v>Sim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54965</v>
      </c>
      <c r="C2308" s="18">
        <f>IFERROR(VLOOKUP(A2308,[1]Monitoramento_Base_somente_Said!$A:$J,6,FALSE),0)</f>
        <v>3751518</v>
      </c>
      <c r="D2308" s="18">
        <f>IFERROR(VLOOKUP(A2308,[1]Monitoramento_Base_somente_Said!$A:$J,7,FALSE),0)</f>
        <v>37395</v>
      </c>
      <c r="E2308" s="18">
        <f>IFERROR(VLOOKUP(A2308,[1]Monitoramento_Base_somente_Said!$A:$J,8,FALSE),0)</f>
        <v>1819076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2206</v>
      </c>
      <c r="C2309" s="18">
        <f>IFERROR(VLOOKUP(A2309,[1]Monitoramento_Base_somente_Said!$A:$J,6,FALSE),0)</f>
        <v>5060120</v>
      </c>
      <c r="D2309" s="18">
        <f>IFERROR(VLOOKUP(A2309,[1]Monitoramento_Base_somente_Said!$A:$J,7,FALSE),0)</f>
        <v>715</v>
      </c>
      <c r="E2309" s="18">
        <f>IFERROR(VLOOKUP(A2309,[1]Monitoramento_Base_somente_Said!$A:$J,8,FALSE),0)</f>
        <v>3189587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1464</v>
      </c>
      <c r="C2310" s="18">
        <f>IFERROR(VLOOKUP(A2310,[1]Monitoramento_Base_somente_Said!$A:$J,6,FALSE),0)</f>
        <v>1456979</v>
      </c>
      <c r="D2310" s="18">
        <f>IFERROR(VLOOKUP(A2310,[1]Monitoramento_Base_somente_Said!$A:$J,7,FALSE),0)</f>
        <v>1509</v>
      </c>
      <c r="E2310" s="18">
        <f>IFERROR(VLOOKUP(A2310,[1]Monitoramento_Base_somente_Said!$A:$J,8,FALSE),0)</f>
        <v>1024340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22361205</v>
      </c>
      <c r="D2311" s="18">
        <f>IFERROR(VLOOKUP(A2311,[1]Monitoramento_Base_somente_Said!$A:$J,7,FALSE),0)</f>
        <v>53518</v>
      </c>
      <c r="E2311" s="18">
        <f>IFERROR(VLOOKUP(A2311,[1]Monitoramento_Base_somente_Said!$A:$J,8,FALSE),0)</f>
        <v>15771841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301</v>
      </c>
      <c r="C2312" s="18">
        <f>IFERROR(VLOOKUP(A2312,[1]Monitoramento_Base_somente_Said!$A:$J,6,FALSE),0)</f>
        <v>306118</v>
      </c>
      <c r="D2312" s="18">
        <f>IFERROR(VLOOKUP(A2312,[1]Monitoramento_Base_somente_Said!$A:$J,7,FALSE),0)</f>
        <v>846</v>
      </c>
      <c r="E2312" s="18">
        <f>IFERROR(VLOOKUP(A2312,[1]Monitoramento_Base_somente_Said!$A:$J,8,FALSE),0)</f>
        <v>189456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Sim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520</v>
      </c>
      <c r="C2313" s="18">
        <f>IFERROR(VLOOKUP(A2313,[1]Monitoramento_Base_somente_Said!$A:$J,6,FALSE),0)</f>
        <v>720711</v>
      </c>
      <c r="D2313" s="18">
        <f>IFERROR(VLOOKUP(A2313,[1]Monitoramento_Base_somente_Said!$A:$J,7,FALSE),0)</f>
        <v>100</v>
      </c>
      <c r="E2313" s="18">
        <f>IFERROR(VLOOKUP(A2313,[1]Monitoramento_Base_somente_Said!$A:$J,8,FALSE),0)</f>
        <v>769593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Sim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1473</v>
      </c>
      <c r="C2314" s="18">
        <f>IFERROR(VLOOKUP(A2314,[1]Monitoramento_Base_somente_Said!$A:$J,6,FALSE),0)</f>
        <v>2714866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1707179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641</v>
      </c>
      <c r="C2315" s="18">
        <f>IFERROR(VLOOKUP(A2315,[1]Monitoramento_Base_somente_Said!$A:$J,6,FALSE),0)</f>
        <v>6836157</v>
      </c>
      <c r="D2315" s="18">
        <f>IFERROR(VLOOKUP(A2315,[1]Monitoramento_Base_somente_Said!$A:$J,7,FALSE),0)</f>
        <v>2573</v>
      </c>
      <c r="E2315" s="18">
        <f>IFERROR(VLOOKUP(A2315,[1]Monitoramento_Base_somente_Said!$A:$J,8,FALSE),0)</f>
        <v>5542031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549166</v>
      </c>
      <c r="C2316" s="18">
        <f>IFERROR(VLOOKUP(A2316,[1]Monitoramento_Base_somente_Said!$A:$J,6,FALSE),0)</f>
        <v>116142175</v>
      </c>
      <c r="D2316" s="18">
        <f>IFERROR(VLOOKUP(A2316,[1]Monitoramento_Base_somente_Said!$A:$J,7,FALSE),0)</f>
        <v>249233</v>
      </c>
      <c r="E2316" s="18">
        <f>IFERROR(VLOOKUP(A2316,[1]Monitoramento_Base_somente_Said!$A:$J,8,FALSE),0)</f>
        <v>93635794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4382</v>
      </c>
      <c r="C2317" s="18">
        <f>IFERROR(VLOOKUP(A2317,[1]Monitoramento_Base_somente_Said!$A:$J,6,FALSE),0)</f>
        <v>2883929</v>
      </c>
      <c r="D2317" s="18">
        <f>IFERROR(VLOOKUP(A2317,[1]Monitoramento_Base_somente_Said!$A:$J,7,FALSE),0)</f>
        <v>1195</v>
      </c>
      <c r="E2317" s="18">
        <f>IFERROR(VLOOKUP(A2317,[1]Monitoramento_Base_somente_Said!$A:$J,8,FALSE),0)</f>
        <v>3099070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330</v>
      </c>
      <c r="C2318" s="18">
        <f>IFERROR(VLOOKUP(A2318,[1]Monitoramento_Base_somente_Said!$A:$J,6,FALSE),0)</f>
        <v>1406681</v>
      </c>
      <c r="D2318" s="18">
        <f>IFERROR(VLOOKUP(A2318,[1]Monitoramento_Base_somente_Said!$A:$J,7,FALSE),0)</f>
        <v>8892</v>
      </c>
      <c r="E2318" s="18">
        <f>IFERROR(VLOOKUP(A2318,[1]Monitoramento_Base_somente_Said!$A:$J,8,FALSE),0)</f>
        <v>1769770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Sim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106927723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76850942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2538</v>
      </c>
      <c r="C2320" s="18">
        <f>IFERROR(VLOOKUP(A2320,[1]Monitoramento_Base_somente_Said!$A:$J,6,FALSE),0)</f>
        <v>2144563</v>
      </c>
      <c r="D2320" s="18">
        <f>IFERROR(VLOOKUP(A2320,[1]Monitoramento_Base_somente_Said!$A:$J,7,FALSE),0)</f>
        <v>1175</v>
      </c>
      <c r="E2320" s="18">
        <f>IFERROR(VLOOKUP(A2320,[1]Monitoramento_Base_somente_Said!$A:$J,8,FALSE),0)</f>
        <v>1398094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11579</v>
      </c>
      <c r="C2321" s="18">
        <f>IFERROR(VLOOKUP(A2321,[1]Monitoramento_Base_somente_Said!$A:$J,6,FALSE),0)</f>
        <v>6445004</v>
      </c>
      <c r="D2321" s="18">
        <f>IFERROR(VLOOKUP(A2321,[1]Monitoramento_Base_somente_Said!$A:$J,7,FALSE),0)</f>
        <v>7914</v>
      </c>
      <c r="E2321" s="18">
        <f>IFERROR(VLOOKUP(A2321,[1]Monitoramento_Base_somente_Said!$A:$J,8,FALSE),0)</f>
        <v>4116199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209486</v>
      </c>
      <c r="C2322" s="18">
        <f>IFERROR(VLOOKUP(A2322,[1]Monitoramento_Base_somente_Said!$A:$J,6,FALSE),0)</f>
        <v>42551387</v>
      </c>
      <c r="D2322" s="18">
        <f>IFERROR(VLOOKUP(A2322,[1]Monitoramento_Base_somente_Said!$A:$J,7,FALSE),0)</f>
        <v>101890</v>
      </c>
      <c r="E2322" s="18">
        <f>IFERROR(VLOOKUP(A2322,[1]Monitoramento_Base_somente_Said!$A:$J,8,FALSE),0)</f>
        <v>31748823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13046</v>
      </c>
      <c r="C2323" s="18">
        <f>IFERROR(VLOOKUP(A2323,[1]Monitoramento_Base_somente_Said!$A:$J,6,FALSE),0)</f>
        <v>5566480</v>
      </c>
      <c r="D2323" s="18">
        <f>IFERROR(VLOOKUP(A2323,[1]Monitoramento_Base_somente_Said!$A:$J,7,FALSE),0)</f>
        <v>4814</v>
      </c>
      <c r="E2323" s="18">
        <f>IFERROR(VLOOKUP(A2323,[1]Monitoramento_Base_somente_Said!$A:$J,8,FALSE),0)</f>
        <v>3133413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46405</v>
      </c>
      <c r="C2324" s="18">
        <f>IFERROR(VLOOKUP(A2324,[1]Monitoramento_Base_somente_Said!$A:$J,6,FALSE),0)</f>
        <v>11606376</v>
      </c>
      <c r="D2324" s="18">
        <f>IFERROR(VLOOKUP(A2324,[1]Monitoramento_Base_somente_Said!$A:$J,7,FALSE),0)</f>
        <v>12035</v>
      </c>
      <c r="E2324" s="18">
        <f>IFERROR(VLOOKUP(A2324,[1]Monitoramento_Base_somente_Said!$A:$J,8,FALSE),0)</f>
        <v>7254992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1097</v>
      </c>
      <c r="C2325" s="18">
        <f>IFERROR(VLOOKUP(A2325,[1]Monitoramento_Base_somente_Said!$A:$J,6,FALSE),0)</f>
        <v>13429697</v>
      </c>
      <c r="D2325" s="18">
        <f>IFERROR(VLOOKUP(A2325,[1]Monitoramento_Base_somente_Said!$A:$J,7,FALSE),0)</f>
        <v>83</v>
      </c>
      <c r="E2325" s="18">
        <f>IFERROR(VLOOKUP(A2325,[1]Monitoramento_Base_somente_Said!$A:$J,8,FALSE),0)</f>
        <v>9845366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971</v>
      </c>
      <c r="C2326" s="18">
        <f>IFERROR(VLOOKUP(A2326,[1]Monitoramento_Base_somente_Said!$A:$J,6,FALSE),0)</f>
        <v>2582755</v>
      </c>
      <c r="D2326" s="18">
        <f>IFERROR(VLOOKUP(A2326,[1]Monitoramento_Base_somente_Said!$A:$J,7,FALSE),0)</f>
        <v>251</v>
      </c>
      <c r="E2326" s="18">
        <f>IFERROR(VLOOKUP(A2326,[1]Monitoramento_Base_somente_Said!$A:$J,8,FALSE),0)</f>
        <v>1674860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12756250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9013945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11357</v>
      </c>
      <c r="C2328" s="18">
        <f>IFERROR(VLOOKUP(A2328,[1]Monitoramento_Base_somente_Said!$A:$J,6,FALSE),0)</f>
        <v>1844059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1335620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Sim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459</v>
      </c>
      <c r="C2329" s="18">
        <f>IFERROR(VLOOKUP(A2329,[1]Monitoramento_Base_somente_Said!$A:$J,6,FALSE),0)</f>
        <v>371301</v>
      </c>
      <c r="D2329" s="18">
        <f>IFERROR(VLOOKUP(A2329,[1]Monitoramento_Base_somente_Said!$A:$J,7,FALSE),0)</f>
        <v>796</v>
      </c>
      <c r="E2329" s="18">
        <f>IFERROR(VLOOKUP(A2329,[1]Monitoramento_Base_somente_Said!$A:$J,8,FALSE),0)</f>
        <v>516189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8975964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6401044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779</v>
      </c>
      <c r="C2331" s="18">
        <f>IFERROR(VLOOKUP(A2331,[1]Monitoramento_Base_somente_Said!$A:$J,6,FALSE),0)</f>
        <v>11707743</v>
      </c>
      <c r="D2331" s="18">
        <f>IFERROR(VLOOKUP(A2331,[1]Monitoramento_Base_somente_Said!$A:$J,7,FALSE),0)</f>
        <v>261</v>
      </c>
      <c r="E2331" s="18">
        <f>IFERROR(VLOOKUP(A2331,[1]Monitoramento_Base_somente_Said!$A:$J,8,FALSE),0)</f>
        <v>8762266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1203</v>
      </c>
      <c r="C2332" s="18">
        <f>IFERROR(VLOOKUP(A2332,[1]Monitoramento_Base_somente_Said!$A:$J,6,FALSE),0)</f>
        <v>2765817</v>
      </c>
      <c r="D2332" s="18">
        <f>IFERROR(VLOOKUP(A2332,[1]Monitoramento_Base_somente_Said!$A:$J,7,FALSE),0)</f>
        <v>3392</v>
      </c>
      <c r="E2332" s="18">
        <f>IFERROR(VLOOKUP(A2332,[1]Monitoramento_Base_somente_Said!$A:$J,8,FALSE),0)</f>
        <v>2194827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631</v>
      </c>
      <c r="C2333" s="18">
        <f>IFERROR(VLOOKUP(A2333,[1]Monitoramento_Base_somente_Said!$A:$J,6,FALSE),0)</f>
        <v>6798306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4693186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Sim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1957</v>
      </c>
      <c r="C2334" s="18">
        <f>IFERROR(VLOOKUP(A2334,[1]Monitoramento_Base_somente_Said!$A:$J,6,FALSE),0)</f>
        <v>1157497</v>
      </c>
      <c r="D2334" s="18">
        <f>IFERROR(VLOOKUP(A2334,[1]Monitoramento_Base_somente_Said!$A:$J,7,FALSE),0)</f>
        <v>645</v>
      </c>
      <c r="E2334" s="18">
        <f>IFERROR(VLOOKUP(A2334,[1]Monitoramento_Base_somente_Said!$A:$J,8,FALSE),0)</f>
        <v>817118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Sim</v>
      </c>
      <c r="W2334" s="18" t="str">
        <f t="shared" si="220"/>
        <v>Sim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480</v>
      </c>
      <c r="C2335" s="18">
        <f>IFERROR(VLOOKUP(A2335,[1]Monitoramento_Base_somente_Said!$A:$J,6,FALSE),0)</f>
        <v>812049</v>
      </c>
      <c r="D2335" s="18">
        <f>IFERROR(VLOOKUP(A2335,[1]Monitoramento_Base_somente_Said!$A:$J,7,FALSE),0)</f>
        <v>705</v>
      </c>
      <c r="E2335" s="18">
        <f>IFERROR(VLOOKUP(A2335,[1]Monitoramento_Base_somente_Said!$A:$J,8,FALSE),0)</f>
        <v>594390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1019666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717284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180</v>
      </c>
      <c r="C2337" s="18">
        <f>IFERROR(VLOOKUP(A2337,[1]Monitoramento_Base_somente_Said!$A:$J,6,FALSE),0)</f>
        <v>486021</v>
      </c>
      <c r="D2337" s="18">
        <f>IFERROR(VLOOKUP(A2337,[1]Monitoramento_Base_somente_Said!$A:$J,7,FALSE),0)</f>
        <v>6</v>
      </c>
      <c r="E2337" s="18">
        <f>IFERROR(VLOOKUP(A2337,[1]Monitoramento_Base_somente_Said!$A:$J,8,FALSE),0)</f>
        <v>212822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Sim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4938</v>
      </c>
      <c r="C2338" s="18">
        <f>IFERROR(VLOOKUP(A2338,[1]Monitoramento_Base_somente_Said!$A:$J,6,FALSE),0)</f>
        <v>2360686</v>
      </c>
      <c r="D2338" s="18">
        <f>IFERROR(VLOOKUP(A2338,[1]Monitoramento_Base_somente_Said!$A:$J,7,FALSE),0)</f>
        <v>3704</v>
      </c>
      <c r="E2338" s="18">
        <f>IFERROR(VLOOKUP(A2338,[1]Monitoramento_Base_somente_Said!$A:$J,8,FALSE),0)</f>
        <v>1404886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151735</v>
      </c>
      <c r="C2339" s="18">
        <f>IFERROR(VLOOKUP(A2339,[1]Monitoramento_Base_somente_Said!$A:$J,6,FALSE),0)</f>
        <v>8999159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4263673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Sim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3325494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2360028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906</v>
      </c>
      <c r="C2341" s="18">
        <f>IFERROR(VLOOKUP(A2341,[1]Monitoramento_Base_somente_Said!$A:$J,6,FALSE),0)</f>
        <v>5044374</v>
      </c>
      <c r="D2341" s="18">
        <f>IFERROR(VLOOKUP(A2341,[1]Monitoramento_Base_somente_Said!$A:$J,7,FALSE),0)</f>
        <v>940</v>
      </c>
      <c r="E2341" s="18">
        <f>IFERROR(VLOOKUP(A2341,[1]Monitoramento_Base_somente_Said!$A:$J,8,FALSE),0)</f>
        <v>3131207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332</v>
      </c>
      <c r="C2342" s="18">
        <f>IFERROR(VLOOKUP(A2342,[1]Monitoramento_Base_somente_Said!$A:$J,6,FALSE),0)</f>
        <v>363318</v>
      </c>
      <c r="D2342" s="18">
        <f>IFERROR(VLOOKUP(A2342,[1]Monitoramento_Base_somente_Said!$A:$J,7,FALSE),0)</f>
        <v>436</v>
      </c>
      <c r="E2342" s="18">
        <f>IFERROR(VLOOKUP(A2342,[1]Monitoramento_Base_somente_Said!$A:$J,8,FALSE),0)</f>
        <v>247205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28534</v>
      </c>
      <c r="C2343" s="18">
        <f>IFERROR(VLOOKUP(A2343,[1]Monitoramento_Base_somente_Said!$A:$J,6,FALSE),0)</f>
        <v>7746436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7278638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275556</v>
      </c>
      <c r="C2344" s="18">
        <f>IFERROR(VLOOKUP(A2344,[1]Monitoramento_Base_somente_Said!$A:$J,6,FALSE),0)</f>
        <v>12848000</v>
      </c>
      <c r="D2344" s="18">
        <f>IFERROR(VLOOKUP(A2344,[1]Monitoramento_Base_somente_Said!$A:$J,7,FALSE),0)</f>
        <v>28371</v>
      </c>
      <c r="E2344" s="18">
        <f>IFERROR(VLOOKUP(A2344,[1]Monitoramento_Base_somente_Said!$A:$J,8,FALSE),0)</f>
        <v>6723372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17500</v>
      </c>
      <c r="C2345" s="18">
        <f>IFERROR(VLOOKUP(A2345,[1]Monitoramento_Base_somente_Said!$A:$J,6,FALSE),0)</f>
        <v>2135330</v>
      </c>
      <c r="D2345" s="18">
        <f>IFERROR(VLOOKUP(A2345,[1]Monitoramento_Base_somente_Said!$A:$J,7,FALSE),0)</f>
        <v>3467</v>
      </c>
      <c r="E2345" s="18">
        <f>IFERROR(VLOOKUP(A2345,[1]Monitoramento_Base_somente_Said!$A:$J,8,FALSE),0)</f>
        <v>2118542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8536147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7172454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Sim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11331</v>
      </c>
      <c r="C2347" s="18">
        <f>IFERROR(VLOOKUP(A2347,[1]Monitoramento_Base_somente_Said!$A:$J,6,FALSE),0)</f>
        <v>3774756</v>
      </c>
      <c r="D2347" s="18">
        <f>IFERROR(VLOOKUP(A2347,[1]Monitoramento_Base_somente_Said!$A:$J,7,FALSE),0)</f>
        <v>23826</v>
      </c>
      <c r="E2347" s="18">
        <f>IFERROR(VLOOKUP(A2347,[1]Monitoramento_Base_somente_Said!$A:$J,8,FALSE),0)</f>
        <v>2031241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Sim</v>
      </c>
      <c r="U2347" s="18" t="str">
        <f t="shared" si="218"/>
        <v>Sim</v>
      </c>
      <c r="V2347" s="18" t="str">
        <f t="shared" si="219"/>
        <v>Sim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1705186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1210132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0</v>
      </c>
      <c r="C2349" s="18">
        <f>IFERROR(VLOOKUP(A2349,[1]Monitoramento_Base_somente_Said!$A:$J,6,FALSE),0)</f>
        <v>6111894</v>
      </c>
      <c r="D2349" s="18">
        <f>IFERROR(VLOOKUP(A2349,[1]Monitoramento_Base_somente_Said!$A:$J,7,FALSE),0)</f>
        <v>5791</v>
      </c>
      <c r="E2349" s="18">
        <f>IFERROR(VLOOKUP(A2349,[1]Monitoramento_Base_somente_Said!$A:$J,8,FALSE),0)</f>
        <v>5774998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97184</v>
      </c>
      <c r="C2350" s="18">
        <f>IFERROR(VLOOKUP(A2350,[1]Monitoramento_Base_somente_Said!$A:$J,6,FALSE),0)</f>
        <v>4226324</v>
      </c>
      <c r="D2350" s="18">
        <f>IFERROR(VLOOKUP(A2350,[1]Monitoramento_Base_somente_Said!$A:$J,7,FALSE),0)</f>
        <v>48009</v>
      </c>
      <c r="E2350" s="18">
        <f>IFERROR(VLOOKUP(A2350,[1]Monitoramento_Base_somente_Said!$A:$J,8,FALSE),0)</f>
        <v>2516693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8045752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6637287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Sim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5090</v>
      </c>
      <c r="C2352" s="18">
        <f>IFERROR(VLOOKUP(A2352,[1]Monitoramento_Base_somente_Said!$A:$J,6,FALSE),0)</f>
        <v>33420494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22602446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23</v>
      </c>
      <c r="C2353" s="18">
        <f>IFERROR(VLOOKUP(A2353,[1]Monitoramento_Base_somente_Said!$A:$J,6,FALSE),0)</f>
        <v>2340415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2399635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10049</v>
      </c>
      <c r="C2354" s="18">
        <f>IFERROR(VLOOKUP(A2354,[1]Monitoramento_Base_somente_Said!$A:$J,6,FALSE),0)</f>
        <v>3552238</v>
      </c>
      <c r="D2354" s="18">
        <f>IFERROR(VLOOKUP(A2354,[1]Monitoramento_Base_somente_Said!$A:$J,7,FALSE),0)</f>
        <v>7886</v>
      </c>
      <c r="E2354" s="18">
        <f>IFERROR(VLOOKUP(A2354,[1]Monitoramento_Base_somente_Said!$A:$J,8,FALSE),0)</f>
        <v>2670817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1094</v>
      </c>
      <c r="C2355" s="18">
        <f>IFERROR(VLOOKUP(A2355,[1]Monitoramento_Base_somente_Said!$A:$J,6,FALSE),0)</f>
        <v>8238484</v>
      </c>
      <c r="D2355" s="18">
        <f>IFERROR(VLOOKUP(A2355,[1]Monitoramento_Base_somente_Said!$A:$J,7,FALSE),0)</f>
        <v>0</v>
      </c>
      <c r="E2355" s="18">
        <f>IFERROR(VLOOKUP(A2355,[1]Monitoramento_Base_somente_Said!$A:$J,8,FALSE),0)</f>
        <v>7468664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Não</v>
      </c>
      <c r="W2355" s="18" t="str">
        <f t="shared" si="220"/>
        <v>Sim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1212</v>
      </c>
      <c r="C2356" s="18">
        <f>IFERROR(VLOOKUP(A2356,[1]Monitoramento_Base_somente_Said!$A:$J,6,FALSE),0)</f>
        <v>3228164</v>
      </c>
      <c r="D2356" s="18">
        <f>IFERROR(VLOOKUP(A2356,[1]Monitoramento_Base_somente_Said!$A:$J,7,FALSE),0)</f>
        <v>277</v>
      </c>
      <c r="E2356" s="18">
        <f>IFERROR(VLOOKUP(A2356,[1]Monitoramento_Base_somente_Said!$A:$J,8,FALSE),0)</f>
        <v>2934012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394</v>
      </c>
      <c r="C2357" s="18">
        <f>IFERROR(VLOOKUP(A2357,[1]Monitoramento_Base_somente_Said!$A:$J,6,FALSE),0)</f>
        <v>5798539</v>
      </c>
      <c r="D2357" s="18">
        <f>IFERROR(VLOOKUP(A2357,[1]Monitoramento_Base_somente_Said!$A:$J,7,FALSE),0)</f>
        <v>244</v>
      </c>
      <c r="E2357" s="18">
        <f>IFERROR(VLOOKUP(A2357,[1]Monitoramento_Base_somente_Said!$A:$J,8,FALSE),0)</f>
        <v>3932901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1264</v>
      </c>
      <c r="C2358" s="18">
        <f>IFERROR(VLOOKUP(A2358,[1]Monitoramento_Base_somente_Said!$A:$J,6,FALSE),0)</f>
        <v>1590354</v>
      </c>
      <c r="D2358" s="18">
        <f>IFERROR(VLOOKUP(A2358,[1]Monitoramento_Base_somente_Said!$A:$J,7,FALSE),0)</f>
        <v>420</v>
      </c>
      <c r="E2358" s="18">
        <f>IFERROR(VLOOKUP(A2358,[1]Monitoramento_Base_somente_Said!$A:$J,8,FALSE),0)</f>
        <v>1875112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20</v>
      </c>
      <c r="C2359" s="18">
        <f>IFERROR(VLOOKUP(A2359,[1]Monitoramento_Base_somente_Said!$A:$J,6,FALSE),0)</f>
        <v>385493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842218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Sim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4290028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3044536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7806730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5918298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1127833</v>
      </c>
      <c r="D2362" s="18">
        <f>IFERROR(VLOOKUP(A2362,[1]Monitoramento_Base_somente_Said!$A:$J,7,FALSE),0)</f>
        <v>25</v>
      </c>
      <c r="E2362" s="18">
        <f>IFERROR(VLOOKUP(A2362,[1]Monitoramento_Base_somente_Said!$A:$J,8,FALSE),0)</f>
        <v>795821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Sim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8667104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5687164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237</v>
      </c>
      <c r="C2364" s="18">
        <f>IFERROR(VLOOKUP(A2364,[1]Monitoramento_Base_somente_Said!$A:$J,6,FALSE),0)</f>
        <v>7638094</v>
      </c>
      <c r="D2364" s="18">
        <f>IFERROR(VLOOKUP(A2364,[1]Monitoramento_Base_somente_Said!$A:$J,7,FALSE),0)</f>
        <v>948</v>
      </c>
      <c r="E2364" s="18">
        <f>IFERROR(VLOOKUP(A2364,[1]Monitoramento_Base_somente_Said!$A:$J,8,FALSE),0)</f>
        <v>6802643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Sim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573</v>
      </c>
      <c r="C2365" s="18">
        <f>IFERROR(VLOOKUP(A2365,[1]Monitoramento_Base_somente_Said!$A:$J,6,FALSE),0)</f>
        <v>2585943</v>
      </c>
      <c r="D2365" s="18">
        <f>IFERROR(VLOOKUP(A2365,[1]Monitoramento_Base_somente_Said!$A:$J,7,FALSE),0)</f>
        <v>2959</v>
      </c>
      <c r="E2365" s="18">
        <f>IFERROR(VLOOKUP(A2365,[1]Monitoramento_Base_somente_Said!$A:$J,8,FALSE),0)</f>
        <v>1828241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4131308</v>
      </c>
      <c r="D2366" s="18">
        <f>IFERROR(VLOOKUP(A2366,[1]Monitoramento_Base_somente_Said!$A:$J,7,FALSE),0)</f>
        <v>17251</v>
      </c>
      <c r="E2366" s="18">
        <f>IFERROR(VLOOKUP(A2366,[1]Monitoramento_Base_somente_Said!$A:$J,8,FALSE),0)</f>
        <v>2811139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Sim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673</v>
      </c>
      <c r="C2367" s="18">
        <f>IFERROR(VLOOKUP(A2367,[1]Monitoramento_Base_somente_Said!$A:$J,6,FALSE),0)</f>
        <v>3125152</v>
      </c>
      <c r="D2367" s="18">
        <f>IFERROR(VLOOKUP(A2367,[1]Monitoramento_Base_somente_Said!$A:$J,7,FALSE),0)</f>
        <v>115</v>
      </c>
      <c r="E2367" s="18">
        <f>IFERROR(VLOOKUP(A2367,[1]Monitoramento_Base_somente_Said!$A:$J,8,FALSE),0)</f>
        <v>2886564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5531273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3926996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0</v>
      </c>
      <c r="C2369" s="18">
        <f>IFERROR(VLOOKUP(A2369,[1]Monitoramento_Base_somente_Said!$A:$J,6,FALSE),0)</f>
        <v>284449124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201964694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266280</v>
      </c>
      <c r="C2370" s="18">
        <f>IFERROR(VLOOKUP(A2370,[1]Monitoramento_Base_somente_Said!$A:$J,6,FALSE),0)</f>
        <v>66371383</v>
      </c>
      <c r="D2370" s="18">
        <f>IFERROR(VLOOKUP(A2370,[1]Monitoramento_Base_somente_Said!$A:$J,7,FALSE),0)</f>
        <v>283288</v>
      </c>
      <c r="E2370" s="18">
        <f>IFERROR(VLOOKUP(A2370,[1]Monitoramento_Base_somente_Said!$A:$J,8,FALSE),0)</f>
        <v>53965751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858</v>
      </c>
      <c r="C2371" s="18">
        <f>IFERROR(VLOOKUP(A2371,[1]Monitoramento_Base_somente_Said!$A:$J,6,FALSE),0)</f>
        <v>1726467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1291026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278479</v>
      </c>
      <c r="C2372" s="18">
        <f>IFERROR(VLOOKUP(A2372,[1]Monitoramento_Base_somente_Said!$A:$J,6,FALSE),0)</f>
        <v>292948166</v>
      </c>
      <c r="D2372" s="18">
        <f>IFERROR(VLOOKUP(A2372,[1]Monitoramento_Base_somente_Said!$A:$J,7,FALSE),0)</f>
        <v>450</v>
      </c>
      <c r="E2372" s="18">
        <f>IFERROR(VLOOKUP(A2372,[1]Monitoramento_Base_somente_Said!$A:$J,8,FALSE),0)</f>
        <v>205782742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Sim</v>
      </c>
      <c r="W2372" s="18" t="str">
        <f t="shared" si="220"/>
        <v>Sim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31803</v>
      </c>
      <c r="C2373" s="18">
        <f>IFERROR(VLOOKUP(A2373,[1]Monitoramento_Base_somente_Said!$A:$J,6,FALSE),0)</f>
        <v>7368833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4945861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Sim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2517319</v>
      </c>
      <c r="C2374" s="18">
        <f>IFERROR(VLOOKUP(A2374,[1]Monitoramento_Base_somente_Said!$A:$J,6,FALSE),0)</f>
        <v>71345028</v>
      </c>
      <c r="D2374" s="18">
        <f>IFERROR(VLOOKUP(A2374,[1]Monitoramento_Base_somente_Said!$A:$J,7,FALSE),0)</f>
        <v>398505</v>
      </c>
      <c r="E2374" s="18">
        <f>IFERROR(VLOOKUP(A2374,[1]Monitoramento_Base_somente_Said!$A:$J,8,FALSE),0)</f>
        <v>30667326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165105</v>
      </c>
      <c r="C2375" s="18">
        <f>IFERROR(VLOOKUP(A2375,[1]Monitoramento_Base_somente_Said!$A:$J,6,FALSE),0)</f>
        <v>7631406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5562781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Sim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95458</v>
      </c>
      <c r="C2376" s="18">
        <f>IFERROR(VLOOKUP(A2376,[1]Monitoramento_Base_somente_Said!$A:$J,6,FALSE),0)</f>
        <v>5773418</v>
      </c>
      <c r="D2376" s="18">
        <f>IFERROR(VLOOKUP(A2376,[1]Monitoramento_Base_somente_Said!$A:$J,7,FALSE),0)</f>
        <v>158677</v>
      </c>
      <c r="E2376" s="18">
        <f>IFERROR(VLOOKUP(A2376,[1]Monitoramento_Base_somente_Said!$A:$J,8,FALSE),0)</f>
        <v>4871015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343008</v>
      </c>
      <c r="C2377" s="18">
        <f>IFERROR(VLOOKUP(A2377,[1]Monitoramento_Base_somente_Said!$A:$J,6,FALSE),0)</f>
        <v>7060318</v>
      </c>
      <c r="D2377" s="18">
        <f>IFERROR(VLOOKUP(A2377,[1]Monitoramento_Base_somente_Said!$A:$J,7,FALSE),0)</f>
        <v>10148</v>
      </c>
      <c r="E2377" s="18">
        <f>IFERROR(VLOOKUP(A2377,[1]Monitoramento_Base_somente_Said!$A:$J,8,FALSE),0)</f>
        <v>1293135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Sim</v>
      </c>
      <c r="W2377" s="18" t="str">
        <f t="shared" si="226"/>
        <v>Sim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26322</v>
      </c>
      <c r="C2378" s="18">
        <f>IFERROR(VLOOKUP(A2378,[1]Monitoramento_Base_somente_Said!$A:$J,6,FALSE),0)</f>
        <v>15032706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11690024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Sim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51</v>
      </c>
      <c r="C2379" s="18">
        <f>IFERROR(VLOOKUP(A2379,[1]Monitoramento_Base_somente_Said!$A:$J,6,FALSE),0)</f>
        <v>1947684</v>
      </c>
      <c r="D2379" s="18">
        <f>IFERROR(VLOOKUP(A2379,[1]Monitoramento_Base_somente_Said!$A:$J,7,FALSE),0)</f>
        <v>5951</v>
      </c>
      <c r="E2379" s="18">
        <f>IFERROR(VLOOKUP(A2379,[1]Monitoramento_Base_somente_Said!$A:$J,8,FALSE),0)</f>
        <v>1589813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12506</v>
      </c>
      <c r="C2380" s="18">
        <f>IFERROR(VLOOKUP(A2380,[1]Monitoramento_Base_somente_Said!$A:$J,6,FALSE),0)</f>
        <v>14065906</v>
      </c>
      <c r="D2380" s="18">
        <f>IFERROR(VLOOKUP(A2380,[1]Monitoramento_Base_somente_Said!$A:$J,7,FALSE),0)</f>
        <v>37760</v>
      </c>
      <c r="E2380" s="18">
        <f>IFERROR(VLOOKUP(A2380,[1]Monitoramento_Base_somente_Said!$A:$J,8,FALSE),0)</f>
        <v>12220468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75193</v>
      </c>
      <c r="C2381" s="18">
        <f>IFERROR(VLOOKUP(A2381,[1]Monitoramento_Base_somente_Said!$A:$J,6,FALSE),0)</f>
        <v>52403947</v>
      </c>
      <c r="D2381" s="18">
        <f>IFERROR(VLOOKUP(A2381,[1]Monitoramento_Base_somente_Said!$A:$J,7,FALSE),0)</f>
        <v>15779</v>
      </c>
      <c r="E2381" s="18">
        <f>IFERROR(VLOOKUP(A2381,[1]Monitoramento_Base_somente_Said!$A:$J,8,FALSE),0)</f>
        <v>36010826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546042</v>
      </c>
      <c r="C2382" s="18">
        <f>IFERROR(VLOOKUP(A2382,[1]Monitoramento_Base_somente_Said!$A:$J,6,FALSE),0)</f>
        <v>77034054</v>
      </c>
      <c r="D2382" s="18">
        <f>IFERROR(VLOOKUP(A2382,[1]Monitoramento_Base_somente_Said!$A:$J,7,FALSE),0)</f>
        <v>193573</v>
      </c>
      <c r="E2382" s="18">
        <f>IFERROR(VLOOKUP(A2382,[1]Monitoramento_Base_somente_Said!$A:$J,8,FALSE),0)</f>
        <v>56242965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2642</v>
      </c>
      <c r="C2383" s="18">
        <f>IFERROR(VLOOKUP(A2383,[1]Monitoramento_Base_somente_Said!$A:$J,6,FALSE),0)</f>
        <v>467200</v>
      </c>
      <c r="D2383" s="18">
        <f>IFERROR(VLOOKUP(A2383,[1]Monitoramento_Base_somente_Said!$A:$J,7,FALSE),0)</f>
        <v>2549</v>
      </c>
      <c r="E2383" s="18">
        <f>IFERROR(VLOOKUP(A2383,[1]Monitoramento_Base_somente_Said!$A:$J,8,FALSE),0)</f>
        <v>318749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2582010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1825314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302864</v>
      </c>
      <c r="C2385" s="18">
        <f>IFERROR(VLOOKUP(A2385,[1]Monitoramento_Base_somente_Said!$A:$J,6,FALSE),0)</f>
        <v>56093134</v>
      </c>
      <c r="D2385" s="18">
        <f>IFERROR(VLOOKUP(A2385,[1]Monitoramento_Base_somente_Said!$A:$J,7,FALSE),0)</f>
        <v>175787</v>
      </c>
      <c r="E2385" s="18">
        <f>IFERROR(VLOOKUP(A2385,[1]Monitoramento_Base_somente_Said!$A:$J,8,FALSE),0)</f>
        <v>39103383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48606</v>
      </c>
      <c r="C2386" s="18">
        <f>IFERROR(VLOOKUP(A2386,[1]Monitoramento_Base_somente_Said!$A:$J,6,FALSE),0)</f>
        <v>11833487</v>
      </c>
      <c r="D2386" s="18">
        <f>IFERROR(VLOOKUP(A2386,[1]Monitoramento_Base_somente_Said!$A:$J,7,FALSE),0)</f>
        <v>15878</v>
      </c>
      <c r="E2386" s="18">
        <f>IFERROR(VLOOKUP(A2386,[1]Monitoramento_Base_somente_Said!$A:$J,8,FALSE),0)</f>
        <v>10953346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395207</v>
      </c>
      <c r="C2387" s="18">
        <f>IFERROR(VLOOKUP(A2387,[1]Monitoramento_Base_somente_Said!$A:$J,6,FALSE),0)</f>
        <v>185310806</v>
      </c>
      <c r="D2387" s="18">
        <f>IFERROR(VLOOKUP(A2387,[1]Monitoramento_Base_somente_Said!$A:$J,7,FALSE),0)</f>
        <v>150626</v>
      </c>
      <c r="E2387" s="18">
        <f>IFERROR(VLOOKUP(A2387,[1]Monitoramento_Base_somente_Said!$A:$J,8,FALSE),0)</f>
        <v>129434837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460</v>
      </c>
      <c r="C2388" s="18">
        <f>IFERROR(VLOOKUP(A2388,[1]Monitoramento_Base_somente_Said!$A:$J,6,FALSE),0)</f>
        <v>5511209</v>
      </c>
      <c r="D2388" s="18">
        <f>IFERROR(VLOOKUP(A2388,[1]Monitoramento_Base_somente_Said!$A:$J,7,FALSE),0)</f>
        <v>116</v>
      </c>
      <c r="E2388" s="18">
        <f>IFERROR(VLOOKUP(A2388,[1]Monitoramento_Base_somente_Said!$A:$J,8,FALSE),0)</f>
        <v>4053561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35935</v>
      </c>
      <c r="C2389" s="18">
        <f>IFERROR(VLOOKUP(A2389,[1]Monitoramento_Base_somente_Said!$A:$J,6,FALSE),0)</f>
        <v>5244371</v>
      </c>
      <c r="D2389" s="18">
        <f>IFERROR(VLOOKUP(A2389,[1]Monitoramento_Base_somente_Said!$A:$J,7,FALSE),0)</f>
        <v>14563</v>
      </c>
      <c r="E2389" s="18">
        <f>IFERROR(VLOOKUP(A2389,[1]Monitoramento_Base_somente_Said!$A:$J,8,FALSE),0)</f>
        <v>3622585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1212616</v>
      </c>
      <c r="C2390" s="18">
        <f>IFERROR(VLOOKUP(A2390,[1]Monitoramento_Base_somente_Said!$A:$J,6,FALSE),0)</f>
        <v>46772182</v>
      </c>
      <c r="D2390" s="18">
        <f>IFERROR(VLOOKUP(A2390,[1]Monitoramento_Base_somente_Said!$A:$J,7,FALSE),0)</f>
        <v>340712</v>
      </c>
      <c r="E2390" s="18">
        <f>IFERROR(VLOOKUP(A2390,[1]Monitoramento_Base_somente_Said!$A:$J,8,FALSE),0)</f>
        <v>33010940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88672</v>
      </c>
      <c r="C2391" s="18">
        <f>IFERROR(VLOOKUP(A2391,[1]Monitoramento_Base_somente_Said!$A:$J,6,FALSE),0)</f>
        <v>49129731</v>
      </c>
      <c r="D2391" s="18">
        <f>IFERROR(VLOOKUP(A2391,[1]Monitoramento_Base_somente_Said!$A:$J,7,FALSE),0)</f>
        <v>9496</v>
      </c>
      <c r="E2391" s="18">
        <f>IFERROR(VLOOKUP(A2391,[1]Monitoramento_Base_somente_Said!$A:$J,8,FALSE),0)</f>
        <v>46166389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11320</v>
      </c>
      <c r="C2392" s="18">
        <f>IFERROR(VLOOKUP(A2392,[1]Monitoramento_Base_somente_Said!$A:$J,6,FALSE),0)</f>
        <v>108559670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78465030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245147</v>
      </c>
      <c r="C2393" s="18">
        <f>IFERROR(VLOOKUP(A2393,[1]Monitoramento_Base_somente_Said!$A:$J,6,FALSE),0)</f>
        <v>29334511</v>
      </c>
      <c r="D2393" s="18">
        <f>IFERROR(VLOOKUP(A2393,[1]Monitoramento_Base_somente_Said!$A:$J,7,FALSE),0)</f>
        <v>151231</v>
      </c>
      <c r="E2393" s="18">
        <f>IFERROR(VLOOKUP(A2393,[1]Monitoramento_Base_somente_Said!$A:$J,8,FALSE),0)</f>
        <v>20753358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17024</v>
      </c>
      <c r="C2394" s="18">
        <f>IFERROR(VLOOKUP(A2394,[1]Monitoramento_Base_somente_Said!$A:$J,6,FALSE),0)</f>
        <v>13134179</v>
      </c>
      <c r="D2394" s="18">
        <f>IFERROR(VLOOKUP(A2394,[1]Monitoramento_Base_somente_Said!$A:$J,7,FALSE),0)</f>
        <v>192961</v>
      </c>
      <c r="E2394" s="18">
        <f>IFERROR(VLOOKUP(A2394,[1]Monitoramento_Base_somente_Said!$A:$J,8,FALSE),0)</f>
        <v>10783018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105330</v>
      </c>
      <c r="C2395" s="18">
        <f>IFERROR(VLOOKUP(A2395,[1]Monitoramento_Base_somente_Said!$A:$J,6,FALSE),0)</f>
        <v>14360350</v>
      </c>
      <c r="D2395" s="18">
        <f>IFERROR(VLOOKUP(A2395,[1]Monitoramento_Base_somente_Said!$A:$J,7,FALSE),0)</f>
        <v>38103</v>
      </c>
      <c r="E2395" s="18">
        <f>IFERROR(VLOOKUP(A2395,[1]Monitoramento_Base_somente_Said!$A:$J,8,FALSE),0)</f>
        <v>12333278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13459792</v>
      </c>
      <c r="D2396" s="18">
        <f>IFERROR(VLOOKUP(A2396,[1]Monitoramento_Base_somente_Said!$A:$J,7,FALSE),0)</f>
        <v>7123</v>
      </c>
      <c r="E2396" s="18">
        <f>IFERROR(VLOOKUP(A2396,[1]Monitoramento_Base_somente_Said!$A:$J,8,FALSE),0)</f>
        <v>19308513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50943</v>
      </c>
      <c r="C2397" s="18">
        <f>IFERROR(VLOOKUP(A2397,[1]Monitoramento_Base_somente_Said!$A:$J,6,FALSE),0)</f>
        <v>1366638</v>
      </c>
      <c r="D2397" s="18">
        <f>IFERROR(VLOOKUP(A2397,[1]Monitoramento_Base_somente_Said!$A:$J,7,FALSE),0)</f>
        <v>32199</v>
      </c>
      <c r="E2397" s="18">
        <f>IFERROR(VLOOKUP(A2397,[1]Monitoramento_Base_somente_Said!$A:$J,8,FALSE),0)</f>
        <v>1598828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245078</v>
      </c>
      <c r="C2398" s="18">
        <f>IFERROR(VLOOKUP(A2398,[1]Monitoramento_Base_somente_Said!$A:$J,6,FALSE),0)</f>
        <v>13878890</v>
      </c>
      <c r="D2398" s="18">
        <f>IFERROR(VLOOKUP(A2398,[1]Monitoramento_Base_somente_Said!$A:$J,7,FALSE),0)</f>
        <v>78151</v>
      </c>
      <c r="E2398" s="18">
        <f>IFERROR(VLOOKUP(A2398,[1]Monitoramento_Base_somente_Said!$A:$J,8,FALSE),0)</f>
        <v>11984629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421963</v>
      </c>
      <c r="C2399" s="18">
        <f>IFERROR(VLOOKUP(A2399,[1]Monitoramento_Base_somente_Said!$A:$J,6,FALSE),0)</f>
        <v>181703374</v>
      </c>
      <c r="D2399" s="18">
        <f>IFERROR(VLOOKUP(A2399,[1]Monitoramento_Base_somente_Said!$A:$J,7,FALSE),0)</f>
        <v>168003</v>
      </c>
      <c r="E2399" s="18">
        <f>IFERROR(VLOOKUP(A2399,[1]Monitoramento_Base_somente_Said!$A:$J,8,FALSE),0)</f>
        <v>122811063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216542</v>
      </c>
      <c r="C2400" s="18">
        <f>IFERROR(VLOOKUP(A2400,[1]Monitoramento_Base_somente_Said!$A:$J,6,FALSE),0)</f>
        <v>42102018</v>
      </c>
      <c r="D2400" s="18">
        <f>IFERROR(VLOOKUP(A2400,[1]Monitoramento_Base_somente_Said!$A:$J,7,FALSE),0)</f>
        <v>72248</v>
      </c>
      <c r="E2400" s="18">
        <f>IFERROR(VLOOKUP(A2400,[1]Monitoramento_Base_somente_Said!$A:$J,8,FALSE),0)</f>
        <v>27827945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775</v>
      </c>
      <c r="C2401" s="18">
        <f>IFERROR(VLOOKUP(A2401,[1]Monitoramento_Base_somente_Said!$A:$J,6,FALSE),0)</f>
        <v>198726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141152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Sim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32929</v>
      </c>
      <c r="C2402" s="18">
        <f>IFERROR(VLOOKUP(A2402,[1]Monitoramento_Base_somente_Said!$A:$J,6,FALSE),0)</f>
        <v>37963669</v>
      </c>
      <c r="D2402" s="18">
        <f>IFERROR(VLOOKUP(A2402,[1]Monitoramento_Base_somente_Said!$A:$J,7,FALSE),0)</f>
        <v>7510</v>
      </c>
      <c r="E2402" s="18">
        <f>IFERROR(VLOOKUP(A2402,[1]Monitoramento_Base_somente_Said!$A:$J,8,FALSE),0)</f>
        <v>26543414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Sim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5</v>
      </c>
      <c r="C2403" s="18">
        <f>IFERROR(VLOOKUP(A2403,[1]Monitoramento_Base_somente_Said!$A:$J,6,FALSE),0)</f>
        <v>2610489</v>
      </c>
      <c r="D2403" s="18">
        <f>IFERROR(VLOOKUP(A2403,[1]Monitoramento_Base_somente_Said!$A:$J,7,FALSE),0)</f>
        <v>9000</v>
      </c>
      <c r="E2403" s="18">
        <f>IFERROR(VLOOKUP(A2403,[1]Monitoramento_Base_somente_Said!$A:$J,8,FALSE),0)</f>
        <v>1622055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252710</v>
      </c>
      <c r="C2404" s="18">
        <f>IFERROR(VLOOKUP(A2404,[1]Monitoramento_Base_somente_Said!$A:$J,6,FALSE),0)</f>
        <v>9883527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4019667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Sim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1509040</v>
      </c>
      <c r="C2405" s="18">
        <f>IFERROR(VLOOKUP(A2405,[1]Monitoramento_Base_somente_Said!$A:$J,6,FALSE),0)</f>
        <v>294888409</v>
      </c>
      <c r="D2405" s="18">
        <f>IFERROR(VLOOKUP(A2405,[1]Monitoramento_Base_somente_Said!$A:$J,7,FALSE),0)</f>
        <v>733609</v>
      </c>
      <c r="E2405" s="18">
        <f>IFERROR(VLOOKUP(A2405,[1]Monitoramento_Base_somente_Said!$A:$J,8,FALSE),0)</f>
        <v>208866109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0</v>
      </c>
      <c r="C2406" s="18">
        <f>IFERROR(VLOOKUP(A2406,[1]Monitoramento_Base_somente_Said!$A:$J,6,FALSE),0)</f>
        <v>7971760</v>
      </c>
      <c r="D2406" s="18">
        <f>IFERROR(VLOOKUP(A2406,[1]Monitoramento_Base_somente_Said!$A:$J,7,FALSE),0)</f>
        <v>255</v>
      </c>
      <c r="E2406" s="18">
        <f>IFERROR(VLOOKUP(A2406,[1]Monitoramento_Base_somente_Said!$A:$J,8,FALSE),0)</f>
        <v>5803300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2121516</v>
      </c>
      <c r="D2407" s="18">
        <f>IFERROR(VLOOKUP(A2407,[1]Monitoramento_Base_somente_Said!$A:$J,7,FALSE),0)</f>
        <v>58781</v>
      </c>
      <c r="E2407" s="18">
        <f>IFERROR(VLOOKUP(A2407,[1]Monitoramento_Base_somente_Said!$A:$J,8,FALSE),0)</f>
        <v>329972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336154</v>
      </c>
      <c r="C2408" s="18">
        <f>IFERROR(VLOOKUP(A2408,[1]Monitoramento_Base_somente_Said!$A:$J,6,FALSE),0)</f>
        <v>20183242</v>
      </c>
      <c r="D2408" s="18">
        <f>IFERROR(VLOOKUP(A2408,[1]Monitoramento_Base_somente_Said!$A:$J,7,FALSE),0)</f>
        <v>20579</v>
      </c>
      <c r="E2408" s="18">
        <f>IFERROR(VLOOKUP(A2408,[1]Monitoramento_Base_somente_Said!$A:$J,8,FALSE),0)</f>
        <v>13451342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13840</v>
      </c>
      <c r="C2409" s="18">
        <f>IFERROR(VLOOKUP(A2409,[1]Monitoramento_Base_somente_Said!$A:$J,6,FALSE),0)</f>
        <v>52110566</v>
      </c>
      <c r="D2409" s="18">
        <f>IFERROR(VLOOKUP(A2409,[1]Monitoramento_Base_somente_Said!$A:$J,7,FALSE),0)</f>
        <v>25993</v>
      </c>
      <c r="E2409" s="18">
        <f>IFERROR(VLOOKUP(A2409,[1]Monitoramento_Base_somente_Said!$A:$J,8,FALSE),0)</f>
        <v>43673469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Sim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25917</v>
      </c>
      <c r="C2410" s="18">
        <f>IFERROR(VLOOKUP(A2410,[1]Monitoramento_Base_somente_Said!$A:$J,6,FALSE),0)</f>
        <v>41888758</v>
      </c>
      <c r="D2410" s="18">
        <f>IFERROR(VLOOKUP(A2410,[1]Monitoramento_Base_somente_Said!$A:$J,7,FALSE),0)</f>
        <v>24390</v>
      </c>
      <c r="E2410" s="18">
        <f>IFERROR(VLOOKUP(A2410,[1]Monitoramento_Base_somente_Said!$A:$J,8,FALSE),0)</f>
        <v>31523887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5109291</v>
      </c>
      <c r="D2411" s="18">
        <f>IFERROR(VLOOKUP(A2411,[1]Monitoramento_Base_somente_Said!$A:$J,7,FALSE),0)</f>
        <v>7955</v>
      </c>
      <c r="E2411" s="18">
        <f>IFERROR(VLOOKUP(A2411,[1]Monitoramento_Base_somente_Said!$A:$J,8,FALSE),0)</f>
        <v>3808051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35927</v>
      </c>
      <c r="C2412" s="18">
        <f>IFERROR(VLOOKUP(A2412,[1]Monitoramento_Base_somente_Said!$A:$J,6,FALSE),0)</f>
        <v>28565087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19749932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4634929</v>
      </c>
      <c r="C2413" s="18">
        <f>IFERROR(VLOOKUP(A2413,[1]Monitoramento_Base_somente_Said!$A:$J,6,FALSE),0)</f>
        <v>467431363</v>
      </c>
      <c r="D2413" s="18">
        <f>IFERROR(VLOOKUP(A2413,[1]Monitoramento_Base_somente_Said!$A:$J,7,FALSE),0)</f>
        <v>2737224</v>
      </c>
      <c r="E2413" s="18">
        <f>IFERROR(VLOOKUP(A2413,[1]Monitoramento_Base_somente_Said!$A:$J,8,FALSE),0)</f>
        <v>301770405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4276</v>
      </c>
      <c r="C2414" s="18">
        <f>IFERROR(VLOOKUP(A2414,[1]Monitoramento_Base_somente_Said!$A:$J,6,FALSE),0)</f>
        <v>12015634</v>
      </c>
      <c r="D2414" s="18">
        <f>IFERROR(VLOOKUP(A2414,[1]Monitoramento_Base_somente_Said!$A:$J,7,FALSE),0)</f>
        <v>280042</v>
      </c>
      <c r="E2414" s="18">
        <f>IFERROR(VLOOKUP(A2414,[1]Monitoramento_Base_somente_Said!$A:$J,8,FALSE),0)</f>
        <v>13513995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1227940</v>
      </c>
      <c r="C2415" s="18">
        <f>IFERROR(VLOOKUP(A2415,[1]Monitoramento_Base_somente_Said!$A:$J,6,FALSE),0)</f>
        <v>69374135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33842542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42446</v>
      </c>
      <c r="C2416" s="18">
        <f>IFERROR(VLOOKUP(A2416,[1]Monitoramento_Base_somente_Said!$A:$J,6,FALSE),0)</f>
        <v>18371199</v>
      </c>
      <c r="D2416" s="18">
        <f>IFERROR(VLOOKUP(A2416,[1]Monitoramento_Base_somente_Said!$A:$J,7,FALSE),0)</f>
        <v>94037</v>
      </c>
      <c r="E2416" s="18">
        <f>IFERROR(VLOOKUP(A2416,[1]Monitoramento_Base_somente_Said!$A:$J,8,FALSE),0)</f>
        <v>14950421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42000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1285</v>
      </c>
      <c r="C2418" s="18">
        <f>IFERROR(VLOOKUP(A2418,[1]Monitoramento_Base_somente_Said!$A:$J,6,FALSE),0)</f>
        <v>1530565</v>
      </c>
      <c r="D2418" s="18">
        <f>IFERROR(VLOOKUP(A2418,[1]Monitoramento_Base_somente_Said!$A:$J,7,FALSE),0)</f>
        <v>2100</v>
      </c>
      <c r="E2418" s="18">
        <f>IFERROR(VLOOKUP(A2418,[1]Monitoramento_Base_somente_Said!$A:$J,8,FALSE),0)</f>
        <v>1691471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Sim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26773</v>
      </c>
      <c r="C2419" s="18">
        <f>IFERROR(VLOOKUP(A2419,[1]Monitoramento_Base_somente_Said!$A:$J,6,FALSE),0)</f>
        <v>30327656</v>
      </c>
      <c r="D2419" s="18">
        <f>IFERROR(VLOOKUP(A2419,[1]Monitoramento_Base_somente_Said!$A:$J,7,FALSE),0)</f>
        <v>49168</v>
      </c>
      <c r="E2419" s="18">
        <f>IFERROR(VLOOKUP(A2419,[1]Monitoramento_Base_somente_Said!$A:$J,8,FALSE),0)</f>
        <v>22041560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14400</v>
      </c>
      <c r="C2420" s="18">
        <f>IFERROR(VLOOKUP(A2420,[1]Monitoramento_Base_somente_Said!$A:$J,6,FALSE),0)</f>
        <v>3094219</v>
      </c>
      <c r="D2420" s="18">
        <f>IFERROR(VLOOKUP(A2420,[1]Monitoramento_Base_somente_Said!$A:$J,7,FALSE),0)</f>
        <v>90828</v>
      </c>
      <c r="E2420" s="18">
        <f>IFERROR(VLOOKUP(A2420,[1]Monitoramento_Base_somente_Said!$A:$J,8,FALSE),0)</f>
        <v>2488905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43098495</v>
      </c>
      <c r="D2421" s="18">
        <f>IFERROR(VLOOKUP(A2421,[1]Monitoramento_Base_somente_Said!$A:$J,7,FALSE),0)</f>
        <v>700516</v>
      </c>
      <c r="E2421" s="18">
        <f>IFERROR(VLOOKUP(A2421,[1]Monitoramento_Base_somente_Said!$A:$J,8,FALSE),0)</f>
        <v>37640321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Sim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272478</v>
      </c>
      <c r="C2422" s="18">
        <f>IFERROR(VLOOKUP(A2422,[1]Monitoramento_Base_somente_Said!$A:$J,6,FALSE),0)</f>
        <v>17198733</v>
      </c>
      <c r="D2422" s="18">
        <f>IFERROR(VLOOKUP(A2422,[1]Monitoramento_Base_somente_Said!$A:$J,7,FALSE),0)</f>
        <v>181241</v>
      </c>
      <c r="E2422" s="18">
        <f>IFERROR(VLOOKUP(A2422,[1]Monitoramento_Base_somente_Said!$A:$J,8,FALSE),0)</f>
        <v>15404550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302129</v>
      </c>
      <c r="C2423" s="18">
        <f>IFERROR(VLOOKUP(A2423,[1]Monitoramento_Base_somente_Said!$A:$J,6,FALSE),0)</f>
        <v>14869630</v>
      </c>
      <c r="D2423" s="18">
        <f>IFERROR(VLOOKUP(A2423,[1]Monitoramento_Base_somente_Said!$A:$J,7,FALSE),0)</f>
        <v>870529</v>
      </c>
      <c r="E2423" s="18">
        <f>IFERROR(VLOOKUP(A2423,[1]Monitoramento_Base_somente_Said!$A:$J,8,FALSE),0)</f>
        <v>21062161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49202</v>
      </c>
      <c r="C2424" s="18">
        <f>IFERROR(VLOOKUP(A2424,[1]Monitoramento_Base_somente_Said!$A:$J,6,FALSE),0)</f>
        <v>15969581</v>
      </c>
      <c r="D2424" s="18">
        <f>IFERROR(VLOOKUP(A2424,[1]Monitoramento_Base_somente_Said!$A:$J,7,FALSE),0)</f>
        <v>193093</v>
      </c>
      <c r="E2424" s="18">
        <f>IFERROR(VLOOKUP(A2424,[1]Monitoramento_Base_somente_Said!$A:$J,8,FALSE),0)</f>
        <v>13136670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123211</v>
      </c>
      <c r="C2425" s="18">
        <f>IFERROR(VLOOKUP(A2425,[1]Monitoramento_Base_somente_Said!$A:$J,6,FALSE),0)</f>
        <v>53156229</v>
      </c>
      <c r="D2425" s="18">
        <f>IFERROR(VLOOKUP(A2425,[1]Monitoramento_Base_somente_Said!$A:$J,7,FALSE),0)</f>
        <v>33103</v>
      </c>
      <c r="E2425" s="18">
        <f>IFERROR(VLOOKUP(A2425,[1]Monitoramento_Base_somente_Said!$A:$J,8,FALSE),0)</f>
        <v>39850549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39697</v>
      </c>
      <c r="C2426" s="18">
        <f>IFERROR(VLOOKUP(A2426,[1]Monitoramento_Base_somente_Said!$A:$J,6,FALSE),0)</f>
        <v>1942854</v>
      </c>
      <c r="D2426" s="18">
        <f>IFERROR(VLOOKUP(A2426,[1]Monitoramento_Base_somente_Said!$A:$J,7,FALSE),0)</f>
        <v>22231</v>
      </c>
      <c r="E2426" s="18">
        <f>IFERROR(VLOOKUP(A2426,[1]Monitoramento_Base_somente_Said!$A:$J,8,FALSE),0)</f>
        <v>1373728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2628</v>
      </c>
      <c r="C2427" s="18">
        <f>IFERROR(VLOOKUP(A2427,[1]Monitoramento_Base_somente_Said!$A:$J,6,FALSE),0)</f>
        <v>503936</v>
      </c>
      <c r="D2427" s="18">
        <f>IFERROR(VLOOKUP(A2427,[1]Monitoramento_Base_somente_Said!$A:$J,7,FALSE),0)</f>
        <v>2000</v>
      </c>
      <c r="E2427" s="18">
        <f>IFERROR(VLOOKUP(A2427,[1]Monitoramento_Base_somente_Said!$A:$J,8,FALSE),0)</f>
        <v>370684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344295</v>
      </c>
      <c r="C2428" s="18">
        <f>IFERROR(VLOOKUP(A2428,[1]Monitoramento_Base_somente_Said!$A:$J,6,FALSE),0)</f>
        <v>31862880</v>
      </c>
      <c r="D2428" s="18">
        <f>IFERROR(VLOOKUP(A2428,[1]Monitoramento_Base_somente_Said!$A:$J,7,FALSE),0)</f>
        <v>246505</v>
      </c>
      <c r="E2428" s="18">
        <f>IFERROR(VLOOKUP(A2428,[1]Monitoramento_Base_somente_Said!$A:$J,8,FALSE),0)</f>
        <v>18317196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23878690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16850738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1863</v>
      </c>
      <c r="C2430" s="18">
        <f>IFERROR(VLOOKUP(A2430,[1]Monitoramento_Base_somente_Said!$A:$J,6,FALSE),0)</f>
        <v>54947261</v>
      </c>
      <c r="D2430" s="18">
        <f>IFERROR(VLOOKUP(A2430,[1]Monitoramento_Base_somente_Said!$A:$J,7,FALSE),0)</f>
        <v>274621</v>
      </c>
      <c r="E2430" s="18">
        <f>IFERROR(VLOOKUP(A2430,[1]Monitoramento_Base_somente_Said!$A:$J,8,FALSE),0)</f>
        <v>33524506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Sim</v>
      </c>
      <c r="W2430" s="18" t="str">
        <f t="shared" si="226"/>
        <v>Sim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125451</v>
      </c>
      <c r="C2431" s="18">
        <f>IFERROR(VLOOKUP(A2431,[1]Monitoramento_Base_somente_Said!$A:$J,6,FALSE),0)</f>
        <v>37718734</v>
      </c>
      <c r="D2431" s="18">
        <f>IFERROR(VLOOKUP(A2431,[1]Monitoramento_Base_somente_Said!$A:$J,7,FALSE),0)</f>
        <v>17321</v>
      </c>
      <c r="E2431" s="18">
        <f>IFERROR(VLOOKUP(A2431,[1]Monitoramento_Base_somente_Said!$A:$J,8,FALSE),0)</f>
        <v>26022388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771956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617264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9489</v>
      </c>
      <c r="C2433" s="18">
        <f>IFERROR(VLOOKUP(A2433,[1]Monitoramento_Base_somente_Said!$A:$J,6,FALSE),0)</f>
        <v>27471429</v>
      </c>
      <c r="D2433" s="18">
        <f>IFERROR(VLOOKUP(A2433,[1]Monitoramento_Base_somente_Said!$A:$J,7,FALSE),0)</f>
        <v>13289</v>
      </c>
      <c r="E2433" s="18">
        <f>IFERROR(VLOOKUP(A2433,[1]Monitoramento_Base_somente_Said!$A:$J,8,FALSE),0)</f>
        <v>19723576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Sim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1258088</v>
      </c>
      <c r="C2434" s="18">
        <f>IFERROR(VLOOKUP(A2434,[1]Monitoramento_Base_somente_Said!$A:$J,6,FALSE),0)</f>
        <v>206376571</v>
      </c>
      <c r="D2434" s="18">
        <f>IFERROR(VLOOKUP(A2434,[1]Monitoramento_Base_somente_Said!$A:$J,7,FALSE),0)</f>
        <v>416195</v>
      </c>
      <c r="E2434" s="18">
        <f>IFERROR(VLOOKUP(A2434,[1]Monitoramento_Base_somente_Said!$A:$J,8,FALSE),0)</f>
        <v>134569895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34392826</v>
      </c>
      <c r="D2435" s="18">
        <f>IFERROR(VLOOKUP(A2435,[1]Monitoramento_Base_somente_Said!$A:$J,7,FALSE),0)</f>
        <v>768983</v>
      </c>
      <c r="E2435" s="18">
        <f>IFERROR(VLOOKUP(A2435,[1]Monitoramento_Base_somente_Said!$A:$J,8,FALSE),0)</f>
        <v>17580768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7180143</v>
      </c>
      <c r="C2436" s="18">
        <f>IFERROR(VLOOKUP(A2436,[1]Monitoramento_Base_somente_Said!$A:$J,6,FALSE),0)</f>
        <v>191074490</v>
      </c>
      <c r="D2436" s="18">
        <f>IFERROR(VLOOKUP(A2436,[1]Monitoramento_Base_somente_Said!$A:$J,7,FALSE),0)</f>
        <v>772824</v>
      </c>
      <c r="E2436" s="18">
        <f>IFERROR(VLOOKUP(A2436,[1]Monitoramento_Base_somente_Said!$A:$J,8,FALSE),0)</f>
        <v>111699231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84482</v>
      </c>
      <c r="C2437" s="18">
        <f>IFERROR(VLOOKUP(A2437,[1]Monitoramento_Base_somente_Said!$A:$J,6,FALSE),0)</f>
        <v>11503096</v>
      </c>
      <c r="D2437" s="18">
        <f>IFERROR(VLOOKUP(A2437,[1]Monitoramento_Base_somente_Said!$A:$J,7,FALSE),0)</f>
        <v>5689</v>
      </c>
      <c r="E2437" s="18">
        <f>IFERROR(VLOOKUP(A2437,[1]Monitoramento_Base_somente_Said!$A:$J,8,FALSE),0)</f>
        <v>8185289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1039779</v>
      </c>
      <c r="C2438" s="18">
        <f>IFERROR(VLOOKUP(A2438,[1]Monitoramento_Base_somente_Said!$A:$J,6,FALSE),0)</f>
        <v>120217151</v>
      </c>
      <c r="D2438" s="18">
        <f>IFERROR(VLOOKUP(A2438,[1]Monitoramento_Base_somente_Said!$A:$J,7,FALSE),0)</f>
        <v>882132</v>
      </c>
      <c r="E2438" s="18">
        <f>IFERROR(VLOOKUP(A2438,[1]Monitoramento_Base_somente_Said!$A:$J,8,FALSE),0)</f>
        <v>85724261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3748194</v>
      </c>
      <c r="C2439" s="18">
        <f>IFERROR(VLOOKUP(A2439,[1]Monitoramento_Base_somente_Said!$A:$J,6,FALSE),0)</f>
        <v>81451444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41262246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Sim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1173</v>
      </c>
      <c r="C2440" s="18">
        <f>IFERROR(VLOOKUP(A2440,[1]Monitoramento_Base_somente_Said!$A:$J,6,FALSE),0)</f>
        <v>102186863</v>
      </c>
      <c r="D2440" s="18">
        <f>IFERROR(VLOOKUP(A2440,[1]Monitoramento_Base_somente_Said!$A:$J,7,FALSE),0)</f>
        <v>17961</v>
      </c>
      <c r="E2440" s="18">
        <f>IFERROR(VLOOKUP(A2440,[1]Monitoramento_Base_somente_Said!$A:$J,8,FALSE),0)</f>
        <v>77433980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Sim</v>
      </c>
      <c r="W2440" s="18" t="str">
        <f t="shared" si="232"/>
        <v>Sim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8190</v>
      </c>
      <c r="C2441" s="18">
        <f>IFERROR(VLOOKUP(A2441,[1]Monitoramento_Base_somente_Said!$A:$J,6,FALSE),0)</f>
        <v>3389949</v>
      </c>
      <c r="D2441" s="18">
        <f>IFERROR(VLOOKUP(A2441,[1]Monitoramento_Base_somente_Said!$A:$J,7,FALSE),0)</f>
        <v>434</v>
      </c>
      <c r="E2441" s="18">
        <f>IFERROR(VLOOKUP(A2441,[1]Monitoramento_Base_somente_Said!$A:$J,8,FALSE),0)</f>
        <v>2403578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139249</v>
      </c>
      <c r="C2442" s="18">
        <f>IFERROR(VLOOKUP(A2442,[1]Monitoramento_Base_somente_Said!$A:$J,6,FALSE),0)</f>
        <v>53939158</v>
      </c>
      <c r="D2442" s="18">
        <f>IFERROR(VLOOKUP(A2442,[1]Monitoramento_Base_somente_Said!$A:$J,7,FALSE),0)</f>
        <v>22627</v>
      </c>
      <c r="E2442" s="18">
        <f>IFERROR(VLOOKUP(A2442,[1]Monitoramento_Base_somente_Said!$A:$J,8,FALSE),0)</f>
        <v>38117007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133490</v>
      </c>
      <c r="C2443" s="18">
        <f>IFERROR(VLOOKUP(A2443,[1]Monitoramento_Base_somente_Said!$A:$J,6,FALSE),0)</f>
        <v>9167279</v>
      </c>
      <c r="D2443" s="18">
        <f>IFERROR(VLOOKUP(A2443,[1]Monitoramento_Base_somente_Said!$A:$J,7,FALSE),0)</f>
        <v>43399</v>
      </c>
      <c r="E2443" s="18">
        <f>IFERROR(VLOOKUP(A2443,[1]Monitoramento_Base_somente_Said!$A:$J,8,FALSE),0)</f>
        <v>5985617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28245</v>
      </c>
      <c r="C2444" s="18">
        <f>IFERROR(VLOOKUP(A2444,[1]Monitoramento_Base_somente_Said!$A:$J,6,FALSE),0)</f>
        <v>13859906</v>
      </c>
      <c r="D2444" s="18">
        <f>IFERROR(VLOOKUP(A2444,[1]Monitoramento_Base_somente_Said!$A:$J,7,FALSE),0)</f>
        <v>4593</v>
      </c>
      <c r="E2444" s="18">
        <f>IFERROR(VLOOKUP(A2444,[1]Monitoramento_Base_somente_Said!$A:$J,8,FALSE),0)</f>
        <v>10198495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0</v>
      </c>
      <c r="C2445" s="18">
        <f>IFERROR(VLOOKUP(A2445,[1]Monitoramento_Base_somente_Said!$A:$J,6,FALSE),0)</f>
        <v>43411387</v>
      </c>
      <c r="D2445" s="18">
        <f>IFERROR(VLOOKUP(A2445,[1]Monitoramento_Base_somente_Said!$A:$J,7,FALSE),0)</f>
        <v>0</v>
      </c>
      <c r="E2445" s="18">
        <f>IFERROR(VLOOKUP(A2445,[1]Monitoramento_Base_somente_Said!$A:$J,8,FALSE),0)</f>
        <v>30800196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Não</v>
      </c>
      <c r="U2445" s="18" t="str">
        <f t="shared" si="230"/>
        <v>Sim</v>
      </c>
      <c r="V2445" s="18" t="str">
        <f t="shared" si="231"/>
        <v>Não</v>
      </c>
      <c r="W2445" s="18" t="str">
        <f t="shared" si="232"/>
        <v>Sim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92577</v>
      </c>
      <c r="C2446" s="18">
        <f>IFERROR(VLOOKUP(A2446,[1]Monitoramento_Base_somente_Said!$A:$J,6,FALSE),0)</f>
        <v>10037623</v>
      </c>
      <c r="D2446" s="18">
        <f>IFERROR(VLOOKUP(A2446,[1]Monitoramento_Base_somente_Said!$A:$J,7,FALSE),0)</f>
        <v>72431</v>
      </c>
      <c r="E2446" s="18">
        <f>IFERROR(VLOOKUP(A2446,[1]Monitoramento_Base_somente_Said!$A:$J,8,FALSE),0)</f>
        <v>7569799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3623076</v>
      </c>
      <c r="C2447" s="18">
        <f>IFERROR(VLOOKUP(A2447,[1]Monitoramento_Base_somente_Said!$A:$J,6,FALSE),0)</f>
        <v>316577124</v>
      </c>
      <c r="D2447" s="18">
        <f>IFERROR(VLOOKUP(A2447,[1]Monitoramento_Base_somente_Said!$A:$J,7,FALSE),0)</f>
        <v>1482539</v>
      </c>
      <c r="E2447" s="18">
        <f>IFERROR(VLOOKUP(A2447,[1]Monitoramento_Base_somente_Said!$A:$J,8,FALSE),0)</f>
        <v>236047980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306387</v>
      </c>
      <c r="C2448" s="18">
        <f>IFERROR(VLOOKUP(A2448,[1]Monitoramento_Base_somente_Said!$A:$J,6,FALSE),0)</f>
        <v>81292521</v>
      </c>
      <c r="D2448" s="18">
        <f>IFERROR(VLOOKUP(A2448,[1]Monitoramento_Base_somente_Said!$A:$J,7,FALSE),0)</f>
        <v>145280</v>
      </c>
      <c r="E2448" s="18">
        <f>IFERROR(VLOOKUP(A2448,[1]Monitoramento_Base_somente_Said!$A:$J,8,FALSE),0)</f>
        <v>57786516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449867</v>
      </c>
      <c r="C2449" s="18">
        <f>IFERROR(VLOOKUP(A2449,[1]Monitoramento_Base_somente_Said!$A:$J,6,FALSE),0)</f>
        <v>9148051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5387551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1417795</v>
      </c>
      <c r="C2450" s="18">
        <f>IFERROR(VLOOKUP(A2450,[1]Monitoramento_Base_somente_Said!$A:$J,6,FALSE),0)</f>
        <v>86819262</v>
      </c>
      <c r="D2450" s="18">
        <f>IFERROR(VLOOKUP(A2450,[1]Monitoramento_Base_somente_Said!$A:$J,7,FALSE),0)</f>
        <v>29176</v>
      </c>
      <c r="E2450" s="18">
        <f>IFERROR(VLOOKUP(A2450,[1]Monitoramento_Base_somente_Said!$A:$J,8,FALSE),0)</f>
        <v>52390695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81976927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58177174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185664</v>
      </c>
      <c r="C2452" s="18">
        <f>IFERROR(VLOOKUP(A2452,[1]Monitoramento_Base_somente_Said!$A:$J,6,FALSE),0)</f>
        <v>11025700</v>
      </c>
      <c r="D2452" s="18">
        <f>IFERROR(VLOOKUP(A2452,[1]Monitoramento_Base_somente_Said!$A:$J,7,FALSE),0)</f>
        <v>73316</v>
      </c>
      <c r="E2452" s="18">
        <f>IFERROR(VLOOKUP(A2452,[1]Monitoramento_Base_somente_Said!$A:$J,8,FALSE),0)</f>
        <v>7489483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162420</v>
      </c>
      <c r="C2453" s="18">
        <f>IFERROR(VLOOKUP(A2453,[1]Monitoramento_Base_somente_Said!$A:$J,6,FALSE),0)</f>
        <v>270265561</v>
      </c>
      <c r="D2453" s="18">
        <f>IFERROR(VLOOKUP(A2453,[1]Monitoramento_Base_somente_Said!$A:$J,7,FALSE),0)</f>
        <v>300</v>
      </c>
      <c r="E2453" s="18">
        <f>IFERROR(VLOOKUP(A2453,[1]Monitoramento_Base_somente_Said!$A:$J,8,FALSE),0)</f>
        <v>191620336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Sim</v>
      </c>
      <c r="U2453" s="18" t="str">
        <f t="shared" si="230"/>
        <v>Sim</v>
      </c>
      <c r="V2453" s="18" t="str">
        <f t="shared" si="231"/>
        <v>Sim</v>
      </c>
      <c r="W2453" s="18" t="str">
        <f t="shared" si="232"/>
        <v>Sim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71240</v>
      </c>
      <c r="C2454" s="18">
        <f>IFERROR(VLOOKUP(A2454,[1]Monitoramento_Base_somente_Said!$A:$J,6,FALSE),0)</f>
        <v>5524685</v>
      </c>
      <c r="D2454" s="18">
        <f>IFERROR(VLOOKUP(A2454,[1]Monitoramento_Base_somente_Said!$A:$J,7,FALSE),0)</f>
        <v>25856</v>
      </c>
      <c r="E2454" s="18">
        <f>IFERROR(VLOOKUP(A2454,[1]Monitoramento_Base_somente_Said!$A:$J,8,FALSE),0)</f>
        <v>4349159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19074</v>
      </c>
      <c r="C2455" s="18">
        <f>IFERROR(VLOOKUP(A2455,[1]Monitoramento_Base_somente_Said!$A:$J,6,FALSE),0)</f>
        <v>2797714</v>
      </c>
      <c r="D2455" s="18">
        <f>IFERROR(VLOOKUP(A2455,[1]Monitoramento_Base_somente_Said!$A:$J,7,FALSE),0)</f>
        <v>2041</v>
      </c>
      <c r="E2455" s="18">
        <f>IFERROR(VLOOKUP(A2455,[1]Monitoramento_Base_somente_Said!$A:$J,8,FALSE),0)</f>
        <v>1820448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78533</v>
      </c>
      <c r="C2456" s="18">
        <f>IFERROR(VLOOKUP(A2456,[1]Monitoramento_Base_somente_Said!$A:$J,6,FALSE),0)</f>
        <v>9453068</v>
      </c>
      <c r="D2456" s="18">
        <f>IFERROR(VLOOKUP(A2456,[1]Monitoramento_Base_somente_Said!$A:$J,7,FALSE),0)</f>
        <v>94961</v>
      </c>
      <c r="E2456" s="18">
        <f>IFERROR(VLOOKUP(A2456,[1]Monitoramento_Base_somente_Said!$A:$J,8,FALSE),0)</f>
        <v>6719369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30555</v>
      </c>
      <c r="C2457" s="18">
        <f>IFERROR(VLOOKUP(A2457,[1]Monitoramento_Base_somente_Said!$A:$J,6,FALSE),0)</f>
        <v>5866279</v>
      </c>
      <c r="D2457" s="18">
        <f>IFERROR(VLOOKUP(A2457,[1]Monitoramento_Base_somente_Said!$A:$J,7,FALSE),0)</f>
        <v>4410</v>
      </c>
      <c r="E2457" s="18">
        <f>IFERROR(VLOOKUP(A2457,[1]Monitoramento_Base_somente_Said!$A:$J,8,FALSE),0)</f>
        <v>3774669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7646657</v>
      </c>
      <c r="D2458" s="18">
        <f>IFERROR(VLOOKUP(A2458,[1]Monitoramento_Base_somente_Said!$A:$J,7,FALSE),0)</f>
        <v>8500</v>
      </c>
      <c r="E2458" s="18">
        <f>IFERROR(VLOOKUP(A2458,[1]Monitoramento_Base_somente_Said!$A:$J,8,FALSE),0)</f>
        <v>5928443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Sim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0</v>
      </c>
      <c r="C2459" s="18">
        <f>IFERROR(VLOOKUP(A2459,[1]Monitoramento_Base_somente_Said!$A:$J,6,FALSE),0)</f>
        <v>6386</v>
      </c>
      <c r="D2459" s="18">
        <f>IFERROR(VLOOKUP(A2459,[1]Monitoramento_Base_somente_Said!$A:$J,7,FALSE),0)</f>
        <v>19569</v>
      </c>
      <c r="E2459" s="18">
        <f>IFERROR(VLOOKUP(A2459,[1]Monitoramento_Base_somente_Said!$A:$J,8,FALSE),0)</f>
        <v>59582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324543</v>
      </c>
      <c r="C2460" s="18">
        <f>IFERROR(VLOOKUP(A2460,[1]Monitoramento_Base_somente_Said!$A:$J,6,FALSE),0)</f>
        <v>38755169</v>
      </c>
      <c r="D2460" s="18">
        <f>IFERROR(VLOOKUP(A2460,[1]Monitoramento_Base_somente_Said!$A:$J,7,FALSE),0)</f>
        <v>146247</v>
      </c>
      <c r="E2460" s="18">
        <f>IFERROR(VLOOKUP(A2460,[1]Monitoramento_Base_somente_Said!$A:$J,8,FALSE),0)</f>
        <v>23825134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44231</v>
      </c>
      <c r="C2461" s="18">
        <f>IFERROR(VLOOKUP(A2461,[1]Monitoramento_Base_somente_Said!$A:$J,6,FALSE),0)</f>
        <v>65946556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45909973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Sim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47801</v>
      </c>
      <c r="C2462" s="18">
        <f>IFERROR(VLOOKUP(A2462,[1]Monitoramento_Base_somente_Said!$A:$J,6,FALSE),0)</f>
        <v>16837443</v>
      </c>
      <c r="D2462" s="18">
        <f>IFERROR(VLOOKUP(A2462,[1]Monitoramento_Base_somente_Said!$A:$J,7,FALSE),0)</f>
        <v>184566</v>
      </c>
      <c r="E2462" s="18">
        <f>IFERROR(VLOOKUP(A2462,[1]Monitoramento_Base_somente_Said!$A:$J,8,FALSE),0)</f>
        <v>9777682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32628</v>
      </c>
      <c r="C2463" s="18">
        <f>IFERROR(VLOOKUP(A2463,[1]Monitoramento_Base_somente_Said!$A:$J,6,FALSE),0)</f>
        <v>1662317</v>
      </c>
      <c r="D2463" s="18">
        <f>IFERROR(VLOOKUP(A2463,[1]Monitoramento_Base_somente_Said!$A:$J,7,FALSE),0)</f>
        <v>17314</v>
      </c>
      <c r="E2463" s="18">
        <f>IFERROR(VLOOKUP(A2463,[1]Monitoramento_Base_somente_Said!$A:$J,8,FALSE),0)</f>
        <v>1463206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0</v>
      </c>
      <c r="C2464" s="18">
        <f>IFERROR(VLOOKUP(A2464,[1]Monitoramento_Base_somente_Said!$A:$J,6,FALSE),0)</f>
        <v>4508895</v>
      </c>
      <c r="D2464" s="18">
        <f>IFERROR(VLOOKUP(A2464,[1]Monitoramento_Base_somente_Said!$A:$J,7,FALSE),0)</f>
        <v>8930</v>
      </c>
      <c r="E2464" s="18">
        <f>IFERROR(VLOOKUP(A2464,[1]Monitoramento_Base_somente_Said!$A:$J,8,FALSE),0)</f>
        <v>3093283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1526056</v>
      </c>
      <c r="C2465" s="18">
        <f>IFERROR(VLOOKUP(A2465,[1]Monitoramento_Base_somente_Said!$A:$J,6,FALSE),0)</f>
        <v>28798804</v>
      </c>
      <c r="D2465" s="18">
        <f>IFERROR(VLOOKUP(A2465,[1]Monitoramento_Base_somente_Said!$A:$J,7,FALSE),0)</f>
        <v>15191</v>
      </c>
      <c r="E2465" s="18">
        <f>IFERROR(VLOOKUP(A2465,[1]Monitoramento_Base_somente_Said!$A:$J,8,FALSE),0)</f>
        <v>2435791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</v>
      </c>
      <c r="C2466" s="18">
        <f>IFERROR(VLOOKUP(A2466,[1]Monitoramento_Base_somente_Said!$A:$J,6,FALSE),0)</f>
        <v>23666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9548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148056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105072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259637</v>
      </c>
      <c r="C2468" s="18">
        <f>IFERROR(VLOOKUP(A2468,[1]Monitoramento_Base_somente_Said!$A:$J,6,FALSE),0)</f>
        <v>17085107</v>
      </c>
      <c r="D2468" s="18">
        <f>IFERROR(VLOOKUP(A2468,[1]Monitoramento_Base_somente_Said!$A:$J,7,FALSE),0)</f>
        <v>296580</v>
      </c>
      <c r="E2468" s="18">
        <f>IFERROR(VLOOKUP(A2468,[1]Monitoramento_Base_somente_Said!$A:$J,8,FALSE),0)</f>
        <v>17074171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124150</v>
      </c>
      <c r="C2469" s="18">
        <f>IFERROR(VLOOKUP(A2469,[1]Monitoramento_Base_somente_Said!$A:$J,6,FALSE),0)</f>
        <v>11872846</v>
      </c>
      <c r="D2469" s="18">
        <f>IFERROR(VLOOKUP(A2469,[1]Monitoramento_Base_somente_Said!$A:$J,7,FALSE),0)</f>
        <v>112945</v>
      </c>
      <c r="E2469" s="18">
        <f>IFERROR(VLOOKUP(A2469,[1]Monitoramento_Base_somente_Said!$A:$J,8,FALSE),0)</f>
        <v>10423203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33151</v>
      </c>
      <c r="C2470" s="18">
        <f>IFERROR(VLOOKUP(A2470,[1]Monitoramento_Base_somente_Said!$A:$J,6,FALSE),0)</f>
        <v>12943333</v>
      </c>
      <c r="D2470" s="18">
        <f>IFERROR(VLOOKUP(A2470,[1]Monitoramento_Base_somente_Said!$A:$J,7,FALSE),0)</f>
        <v>4053</v>
      </c>
      <c r="E2470" s="18">
        <f>IFERROR(VLOOKUP(A2470,[1]Monitoramento_Base_somente_Said!$A:$J,8,FALSE),0)</f>
        <v>9584601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224365</v>
      </c>
      <c r="C2471" s="18">
        <f>IFERROR(VLOOKUP(A2471,[1]Monitoramento_Base_somente_Said!$A:$J,6,FALSE),0)</f>
        <v>6573579</v>
      </c>
      <c r="D2471" s="18">
        <f>IFERROR(VLOOKUP(A2471,[1]Monitoramento_Base_somente_Said!$A:$J,7,FALSE),0)</f>
        <v>153493</v>
      </c>
      <c r="E2471" s="18">
        <f>IFERROR(VLOOKUP(A2471,[1]Monitoramento_Base_somente_Said!$A:$J,8,FALSE),0)</f>
        <v>7334120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15086</v>
      </c>
      <c r="C2472" s="18">
        <f>IFERROR(VLOOKUP(A2472,[1]Monitoramento_Base_somente_Said!$A:$J,6,FALSE),0)</f>
        <v>1263581</v>
      </c>
      <c r="D2472" s="18">
        <f>IFERROR(VLOOKUP(A2472,[1]Monitoramento_Base_somente_Said!$A:$J,7,FALSE),0)</f>
        <v>1393</v>
      </c>
      <c r="E2472" s="18">
        <f>IFERROR(VLOOKUP(A2472,[1]Monitoramento_Base_somente_Said!$A:$J,8,FALSE),0)</f>
        <v>818112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152497</v>
      </c>
      <c r="C2473" s="18">
        <f>IFERROR(VLOOKUP(A2473,[1]Monitoramento_Base_somente_Said!$A:$J,6,FALSE),0)</f>
        <v>16264627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9081358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458055</v>
      </c>
      <c r="C2474" s="18">
        <f>IFERROR(VLOOKUP(A2474,[1]Monitoramento_Base_somente_Said!$A:$J,6,FALSE),0)</f>
        <v>60575593</v>
      </c>
      <c r="D2474" s="18">
        <f>IFERROR(VLOOKUP(A2474,[1]Monitoramento_Base_somente_Said!$A:$J,7,FALSE),0)</f>
        <v>7248</v>
      </c>
      <c r="E2474" s="18">
        <f>IFERROR(VLOOKUP(A2474,[1]Monitoramento_Base_somente_Said!$A:$J,8,FALSE),0)</f>
        <v>40278762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37086</v>
      </c>
      <c r="C2475" s="18">
        <f>IFERROR(VLOOKUP(A2475,[1]Monitoramento_Base_somente_Said!$A:$J,6,FALSE),0)</f>
        <v>4855391</v>
      </c>
      <c r="D2475" s="18">
        <f>IFERROR(VLOOKUP(A2475,[1]Monitoramento_Base_somente_Said!$A:$J,7,FALSE),0)</f>
        <v>435</v>
      </c>
      <c r="E2475" s="18">
        <f>IFERROR(VLOOKUP(A2475,[1]Monitoramento_Base_somente_Said!$A:$J,8,FALSE),0)</f>
        <v>6330370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Sim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1295710</v>
      </c>
      <c r="C2476" s="18">
        <f>IFERROR(VLOOKUP(A2476,[1]Monitoramento_Base_somente_Said!$A:$J,6,FALSE),0)</f>
        <v>141639678</v>
      </c>
      <c r="D2476" s="18">
        <f>IFERROR(VLOOKUP(A2476,[1]Monitoramento_Base_somente_Said!$A:$J,7,FALSE),0)</f>
        <v>677130</v>
      </c>
      <c r="E2476" s="18">
        <f>IFERROR(VLOOKUP(A2476,[1]Monitoramento_Base_somente_Said!$A:$J,8,FALSE),0)</f>
        <v>99316610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35192</v>
      </c>
      <c r="C2477" s="18">
        <f>IFERROR(VLOOKUP(A2477,[1]Monitoramento_Base_somente_Said!$A:$J,6,FALSE),0)</f>
        <v>31870157</v>
      </c>
      <c r="D2477" s="18">
        <f>IFERROR(VLOOKUP(A2477,[1]Monitoramento_Base_somente_Said!$A:$J,7,FALSE),0)</f>
        <v>3675</v>
      </c>
      <c r="E2477" s="18">
        <f>IFERROR(VLOOKUP(A2477,[1]Monitoramento_Base_somente_Said!$A:$J,8,FALSE),0)</f>
        <v>22855026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85646</v>
      </c>
      <c r="C2478" s="18">
        <f>IFERROR(VLOOKUP(A2478,[1]Monitoramento_Base_somente_Said!$A:$J,6,FALSE),0)</f>
        <v>30830331</v>
      </c>
      <c r="D2478" s="18">
        <f>IFERROR(VLOOKUP(A2478,[1]Monitoramento_Base_somente_Said!$A:$J,7,FALSE),0)</f>
        <v>147759</v>
      </c>
      <c r="E2478" s="18">
        <f>IFERROR(VLOOKUP(A2478,[1]Monitoramento_Base_somente_Said!$A:$J,8,FALSE),0)</f>
        <v>22054438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1420296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1007952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41852</v>
      </c>
      <c r="C2480" s="18">
        <f>IFERROR(VLOOKUP(A2480,[1]Monitoramento_Base_somente_Said!$A:$J,6,FALSE),0)</f>
        <v>16112050</v>
      </c>
      <c r="D2480" s="18">
        <f>IFERROR(VLOOKUP(A2480,[1]Monitoramento_Base_somente_Said!$A:$J,7,FALSE),0)</f>
        <v>11888</v>
      </c>
      <c r="E2480" s="18">
        <f>IFERROR(VLOOKUP(A2480,[1]Monitoramento_Base_somente_Said!$A:$J,8,FALSE),0)</f>
        <v>16572219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5612248</v>
      </c>
      <c r="C2481" s="18">
        <f>IFERROR(VLOOKUP(A2481,[1]Monitoramento_Base_somente_Said!$A:$J,6,FALSE),0)</f>
        <v>155428544</v>
      </c>
      <c r="D2481" s="18">
        <f>IFERROR(VLOOKUP(A2481,[1]Monitoramento_Base_somente_Said!$A:$J,7,FALSE),0)</f>
        <v>0</v>
      </c>
      <c r="E2481" s="18">
        <f>IFERROR(VLOOKUP(A2481,[1]Monitoramento_Base_somente_Said!$A:$J,8,FALSE),0)</f>
        <v>79571753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Não</v>
      </c>
      <c r="W2481" s="18" t="str">
        <f t="shared" si="232"/>
        <v>Sim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8470</v>
      </c>
      <c r="C2482" s="18">
        <f>IFERROR(VLOOKUP(A2482,[1]Monitoramento_Base_somente_Said!$A:$J,6,FALSE),0)</f>
        <v>425968</v>
      </c>
      <c r="D2482" s="18">
        <f>IFERROR(VLOOKUP(A2482,[1]Monitoramento_Base_somente_Said!$A:$J,7,FALSE),0)</f>
        <v>1</v>
      </c>
      <c r="E2482" s="18">
        <f>IFERROR(VLOOKUP(A2482,[1]Monitoramento_Base_somente_Said!$A:$J,8,FALSE),0)</f>
        <v>799094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Sim</v>
      </c>
      <c r="W2482" s="18" t="str">
        <f t="shared" si="232"/>
        <v>Sim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301473</v>
      </c>
      <c r="C2483" s="18">
        <f>IFERROR(VLOOKUP(A2483,[1]Monitoramento_Base_somente_Said!$A:$J,6,FALSE),0)</f>
        <v>9952022</v>
      </c>
      <c r="D2483" s="18">
        <f>IFERROR(VLOOKUP(A2483,[1]Monitoramento_Base_somente_Said!$A:$J,7,FALSE),0)</f>
        <v>145590</v>
      </c>
      <c r="E2483" s="18">
        <f>IFERROR(VLOOKUP(A2483,[1]Monitoramento_Base_somente_Said!$A:$J,8,FALSE),0)</f>
        <v>5364505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6796</v>
      </c>
      <c r="C2484" s="18">
        <f>IFERROR(VLOOKUP(A2484,[1]Monitoramento_Base_somente_Said!$A:$J,6,FALSE),0)</f>
        <v>4385261</v>
      </c>
      <c r="D2484" s="18">
        <f>IFERROR(VLOOKUP(A2484,[1]Monitoramento_Base_somente_Said!$A:$J,7,FALSE),0)</f>
        <v>600</v>
      </c>
      <c r="E2484" s="18">
        <f>IFERROR(VLOOKUP(A2484,[1]Monitoramento_Base_somente_Said!$A:$J,8,FALSE),0)</f>
        <v>3088130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Sim</v>
      </c>
      <c r="U2484" s="18" t="str">
        <f t="shared" si="230"/>
        <v>Sim</v>
      </c>
      <c r="V2484" s="18" t="str">
        <f t="shared" si="231"/>
        <v>Sim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2888</v>
      </c>
      <c r="C2485" s="18">
        <f>IFERROR(VLOOKUP(A2485,[1]Monitoramento_Base_somente_Said!$A:$J,6,FALSE),0)</f>
        <v>186467</v>
      </c>
      <c r="D2485" s="18">
        <f>IFERROR(VLOOKUP(A2485,[1]Monitoramento_Base_somente_Said!$A:$J,7,FALSE),0)</f>
        <v>4073</v>
      </c>
      <c r="E2485" s="18">
        <f>IFERROR(VLOOKUP(A2485,[1]Monitoramento_Base_somente_Said!$A:$J,8,FALSE),0)</f>
        <v>88314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0</v>
      </c>
      <c r="C2486" s="18">
        <f>IFERROR(VLOOKUP(A2486,[1]Monitoramento_Base_somente_Said!$A:$J,6,FALSE),0)</f>
        <v>10625748</v>
      </c>
      <c r="D2486" s="18">
        <f>IFERROR(VLOOKUP(A2486,[1]Monitoramento_Base_somente_Said!$A:$J,7,FALSE),0)</f>
        <v>52082</v>
      </c>
      <c r="E2486" s="18">
        <f>IFERROR(VLOOKUP(A2486,[1]Monitoramento_Base_somente_Said!$A:$J,8,FALSE),0)</f>
        <v>10337968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160394</v>
      </c>
      <c r="C2487" s="18">
        <f>IFERROR(VLOOKUP(A2487,[1]Monitoramento_Base_somente_Said!$A:$J,6,FALSE),0)</f>
        <v>156015201</v>
      </c>
      <c r="D2487" s="18">
        <f>IFERROR(VLOOKUP(A2487,[1]Monitoramento_Base_somente_Said!$A:$J,7,FALSE),0)</f>
        <v>105076</v>
      </c>
      <c r="E2487" s="18">
        <f>IFERROR(VLOOKUP(A2487,[1]Monitoramento_Base_somente_Said!$A:$J,8,FALSE),0)</f>
        <v>111613248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103105</v>
      </c>
      <c r="C2488" s="18">
        <f>IFERROR(VLOOKUP(A2488,[1]Monitoramento_Base_somente_Said!$A:$J,6,FALSE),0)</f>
        <v>5155948</v>
      </c>
      <c r="D2488" s="18">
        <f>IFERROR(VLOOKUP(A2488,[1]Monitoramento_Base_somente_Said!$A:$J,7,FALSE),0)</f>
        <v>3142</v>
      </c>
      <c r="E2488" s="18">
        <f>IFERROR(VLOOKUP(A2488,[1]Monitoramento_Base_somente_Said!$A:$J,8,FALSE),0)</f>
        <v>2681278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112594</v>
      </c>
      <c r="C2489" s="18">
        <f>IFERROR(VLOOKUP(A2489,[1]Monitoramento_Base_somente_Said!$A:$J,6,FALSE),0)</f>
        <v>5097929</v>
      </c>
      <c r="D2489" s="18">
        <f>IFERROR(VLOOKUP(A2489,[1]Monitoramento_Base_somente_Said!$A:$J,7,FALSE),0)</f>
        <v>46325</v>
      </c>
      <c r="E2489" s="18">
        <f>IFERROR(VLOOKUP(A2489,[1]Monitoramento_Base_somente_Said!$A:$J,8,FALSE),0)</f>
        <v>3924998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293699</v>
      </c>
      <c r="C2490" s="18">
        <f>IFERROR(VLOOKUP(A2490,[1]Monitoramento_Base_somente_Said!$A:$J,6,FALSE),0)</f>
        <v>59114628</v>
      </c>
      <c r="D2490" s="18">
        <f>IFERROR(VLOOKUP(A2490,[1]Monitoramento_Base_somente_Said!$A:$J,7,FALSE),0)</f>
        <v>199277</v>
      </c>
      <c r="E2490" s="18">
        <f>IFERROR(VLOOKUP(A2490,[1]Monitoramento_Base_somente_Said!$A:$J,8,FALSE),0)</f>
        <v>43698906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474105</v>
      </c>
      <c r="C2491" s="18">
        <f>IFERROR(VLOOKUP(A2491,[1]Monitoramento_Base_somente_Said!$A:$J,6,FALSE),0)</f>
        <v>28739579</v>
      </c>
      <c r="D2491" s="18">
        <f>IFERROR(VLOOKUP(A2491,[1]Monitoramento_Base_somente_Said!$A:$J,7,FALSE),0)</f>
        <v>181732</v>
      </c>
      <c r="E2491" s="18">
        <f>IFERROR(VLOOKUP(A2491,[1]Monitoramento_Base_somente_Said!$A:$J,8,FALSE),0)</f>
        <v>18726181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50486</v>
      </c>
      <c r="O2492" s="18">
        <f>IFERROR(VLOOKUP(A2492,[3]Sheet1!$A:$G,5,FALSE),0)</f>
        <v>1333934</v>
      </c>
      <c r="P2492" s="18">
        <f>IFERROR(VLOOKUP(A2492,[3]Sheet1!$A:$G,6,FALSE),0)</f>
        <v>11855</v>
      </c>
      <c r="Q2492" s="18">
        <f>IFERROR(VLOOKUP(A2492,[3]Sheet1!$A:$G,7,FALSE),0)</f>
        <v>927328</v>
      </c>
      <c r="R2492" s="18">
        <f>IFERROR(VLOOKUP(A2492,[3]Sheet1!$A:$H,8,FALSE),0)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494232</v>
      </c>
      <c r="C2493" s="18">
        <f>IFERROR(VLOOKUP(A2493,[1]Monitoramento_Base_somente_Said!$A:$J,6,FALSE),0)</f>
        <v>6257948</v>
      </c>
      <c r="D2493" s="18">
        <f>IFERROR(VLOOKUP(A2493,[1]Monitoramento_Base_somente_Said!$A:$J,7,FALSE),0)</f>
        <v>53013</v>
      </c>
      <c r="E2493" s="18">
        <f>IFERROR(VLOOKUP(A2493,[1]Monitoramento_Base_somente_Said!$A:$J,8,FALSE),0)</f>
        <v>921737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44965</v>
      </c>
      <c r="C2494" s="18">
        <f>IFERROR(VLOOKUP(A2494,[1]Monitoramento_Base_somente_Said!$A:$J,6,FALSE),0)</f>
        <v>9692657</v>
      </c>
      <c r="D2494" s="18">
        <f>IFERROR(VLOOKUP(A2494,[1]Monitoramento_Base_somente_Said!$A:$J,7,FALSE),0)</f>
        <v>29400</v>
      </c>
      <c r="E2494" s="18">
        <f>IFERROR(VLOOKUP(A2494,[1]Monitoramento_Base_somente_Said!$A:$J,8,FALSE),0)</f>
        <v>5976222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220110</v>
      </c>
      <c r="C2495" s="18">
        <f>IFERROR(VLOOKUP(A2495,[1]Monitoramento_Base_somente_Said!$A:$J,6,FALSE),0)</f>
        <v>40951518</v>
      </c>
      <c r="D2495" s="18">
        <f>IFERROR(VLOOKUP(A2495,[1]Monitoramento_Base_somente_Said!$A:$J,7,FALSE),0)</f>
        <v>135896</v>
      </c>
      <c r="E2495" s="18">
        <f>IFERROR(VLOOKUP(A2495,[1]Monitoramento_Base_somente_Said!$A:$J,8,FALSE),0)</f>
        <v>29951517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938</v>
      </c>
      <c r="C2496" s="18">
        <f>IFERROR(VLOOKUP(A2496,[1]Monitoramento_Base_somente_Said!$A:$J,6,FALSE),0)</f>
        <v>477649</v>
      </c>
      <c r="D2496" s="18">
        <f>IFERROR(VLOOKUP(A2496,[1]Monitoramento_Base_somente_Said!$A:$J,7,FALSE),0)</f>
        <v>807</v>
      </c>
      <c r="E2496" s="18">
        <f>IFERROR(VLOOKUP(A2496,[1]Monitoramento_Base_somente_Said!$A:$J,8,FALSE),0)</f>
        <v>1074423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32908</v>
      </c>
      <c r="C2497" s="18">
        <f>IFERROR(VLOOKUP(A2497,[1]Monitoramento_Base_somente_Said!$A:$J,6,FALSE),0)</f>
        <v>6493057</v>
      </c>
      <c r="D2497" s="18">
        <f>IFERROR(VLOOKUP(A2497,[1]Monitoramento_Base_somente_Said!$A:$J,7,FALSE),0)</f>
        <v>8797</v>
      </c>
      <c r="E2497" s="18">
        <f>IFERROR(VLOOKUP(A2497,[1]Monitoramento_Base_somente_Said!$A:$J,8,FALSE),0)</f>
        <v>5083667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Sim</v>
      </c>
      <c r="U2497" s="18" t="str">
        <f t="shared" si="230"/>
        <v>Sim</v>
      </c>
      <c r="V2497" s="18" t="str">
        <f t="shared" si="231"/>
        <v>Sim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140935</v>
      </c>
      <c r="C2498" s="18">
        <f>IFERROR(VLOOKUP(A2498,[1]Monitoramento_Base_somente_Said!$A:$J,6,FALSE),0)</f>
        <v>14544031</v>
      </c>
      <c r="D2498" s="18">
        <f>IFERROR(VLOOKUP(A2498,[1]Monitoramento_Base_somente_Said!$A:$J,7,FALSE),0)</f>
        <v>68771</v>
      </c>
      <c r="E2498" s="18">
        <f>IFERROR(VLOOKUP(A2498,[1]Monitoramento_Base_somente_Said!$A:$J,8,FALSE),0)</f>
        <v>22294384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2583</v>
      </c>
      <c r="C2499" s="18">
        <f>IFERROR(VLOOKUP(A2499,[1]Monitoramento_Base_somente_Said!$A:$J,6,FALSE),0)</f>
        <v>30438844</v>
      </c>
      <c r="D2499" s="18">
        <f>IFERROR(VLOOKUP(A2499,[1]Monitoramento_Base_somente_Said!$A:$J,7,FALSE),0)</f>
        <v>2555</v>
      </c>
      <c r="E2499" s="18">
        <f>IFERROR(VLOOKUP(A2499,[1]Monitoramento_Base_somente_Said!$A:$J,8,FALSE),0)</f>
        <v>21634828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Sim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8475</v>
      </c>
      <c r="C2500" s="18">
        <f>IFERROR(VLOOKUP(A2500,[1]Monitoramento_Base_somente_Said!$A:$J,6,FALSE),0)</f>
        <v>41086319</v>
      </c>
      <c r="D2500" s="18">
        <f>IFERROR(VLOOKUP(A2500,[1]Monitoramento_Base_somente_Said!$A:$J,7,FALSE),0)</f>
        <v>83461</v>
      </c>
      <c r="E2500" s="18">
        <f>IFERROR(VLOOKUP(A2500,[1]Monitoramento_Base_somente_Said!$A:$J,8,FALSE),0)</f>
        <v>28221408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586876</v>
      </c>
      <c r="C2501" s="18">
        <f>IFERROR(VLOOKUP(A2501,[1]Monitoramento_Base_somente_Said!$A:$J,6,FALSE),0)</f>
        <v>53574824</v>
      </c>
      <c r="D2501" s="18">
        <f>IFERROR(VLOOKUP(A2501,[1]Monitoramento_Base_somente_Said!$A:$J,7,FALSE),0)</f>
        <v>472874</v>
      </c>
      <c r="E2501" s="18">
        <f>IFERROR(VLOOKUP(A2501,[1]Monitoramento_Base_somente_Said!$A:$J,8,FALSE),0)</f>
        <v>50743685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389515</v>
      </c>
      <c r="C2502" s="18">
        <f>IFERROR(VLOOKUP(A2502,[1]Monitoramento_Base_somente_Said!$A:$J,6,FALSE),0)</f>
        <v>39552548</v>
      </c>
      <c r="D2502" s="18">
        <f>IFERROR(VLOOKUP(A2502,[1]Monitoramento_Base_somente_Said!$A:$J,7,FALSE),0)</f>
        <v>101320</v>
      </c>
      <c r="E2502" s="18">
        <f>IFERROR(VLOOKUP(A2502,[1]Monitoramento_Base_somente_Said!$A:$J,8,FALSE),0)</f>
        <v>21490423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3380</v>
      </c>
      <c r="C2503" s="18">
        <f>IFERROR(VLOOKUP(A2503,[1]Monitoramento_Base_somente_Said!$A:$J,6,FALSE),0)</f>
        <v>4518660</v>
      </c>
      <c r="D2503" s="18">
        <f>IFERROR(VLOOKUP(A2503,[1]Monitoramento_Base_somente_Said!$A:$J,7,FALSE),0)</f>
        <v>3487</v>
      </c>
      <c r="E2503" s="18">
        <f>IFERROR(VLOOKUP(A2503,[1]Monitoramento_Base_somente_Said!$A:$J,8,FALSE),0)</f>
        <v>3361375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41718</v>
      </c>
      <c r="C2504" s="18">
        <f>IFERROR(VLOOKUP(A2504,[1]Monitoramento_Base_somente_Said!$A:$J,6,FALSE),0)</f>
        <v>11670496</v>
      </c>
      <c r="D2504" s="18">
        <f>IFERROR(VLOOKUP(A2504,[1]Monitoramento_Base_somente_Said!$A:$J,7,FALSE),0)</f>
        <v>25662</v>
      </c>
      <c r="E2504" s="18">
        <f>IFERROR(VLOOKUP(A2504,[1]Monitoramento_Base_somente_Said!$A:$J,8,FALSE),0)</f>
        <v>12366844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18660</v>
      </c>
      <c r="C2505" s="18">
        <f>IFERROR(VLOOKUP(A2505,[1]Monitoramento_Base_somente_Said!$A:$J,6,FALSE),0)</f>
        <v>8914322</v>
      </c>
      <c r="D2505" s="18">
        <f>IFERROR(VLOOKUP(A2505,[1]Monitoramento_Base_somente_Said!$A:$J,7,FALSE),0)</f>
        <v>0</v>
      </c>
      <c r="E2505" s="18">
        <f>IFERROR(VLOOKUP(A2505,[1]Monitoramento_Base_somente_Said!$A:$J,8,FALSE),0)</f>
        <v>6150491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Não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8840995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6409957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2174</v>
      </c>
      <c r="C2507" s="18">
        <f>IFERROR(VLOOKUP(A2507,[1]Monitoramento_Base_somente_Said!$A:$J,6,FALSE),0)</f>
        <v>41827</v>
      </c>
      <c r="D2507" s="18">
        <f>IFERROR(VLOOKUP(A2507,[1]Monitoramento_Base_somente_Said!$A:$J,7,FALSE),0)</f>
        <v>1470</v>
      </c>
      <c r="E2507" s="18">
        <f>IFERROR(VLOOKUP(A2507,[1]Monitoramento_Base_somente_Said!$A:$J,8,FALSE),0)</f>
        <v>11396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Sim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47777</v>
      </c>
      <c r="C2508" s="18">
        <f>IFERROR(VLOOKUP(A2508,[1]Monitoramento_Base_somente_Said!$A:$J,6,FALSE),0)</f>
        <v>63164562</v>
      </c>
      <c r="D2508" s="18">
        <f>IFERROR(VLOOKUP(A2508,[1]Monitoramento_Base_somente_Said!$A:$J,7,FALSE),0)</f>
        <v>81810</v>
      </c>
      <c r="E2508" s="18">
        <f>IFERROR(VLOOKUP(A2508,[1]Monitoramento_Base_somente_Said!$A:$J,8,FALSE),0)</f>
        <v>49203265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390</v>
      </c>
      <c r="C2509" s="18">
        <f>IFERROR(VLOOKUP(A2509,[1]Monitoramento_Base_somente_Said!$A:$J,6,FALSE),0)</f>
        <v>4147922</v>
      </c>
      <c r="D2509" s="18">
        <f>IFERROR(VLOOKUP(A2509,[1]Monitoramento_Base_somente_Said!$A:$J,7,FALSE),0)</f>
        <v>240</v>
      </c>
      <c r="E2509" s="18">
        <f>IFERROR(VLOOKUP(A2509,[1]Monitoramento_Base_somente_Said!$A:$J,8,FALSE),0)</f>
        <v>2586187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56973</v>
      </c>
      <c r="C2510" s="18">
        <f>IFERROR(VLOOKUP(A2510,[1]Monitoramento_Base_somente_Said!$A:$J,6,FALSE),0)</f>
        <v>9984502</v>
      </c>
      <c r="D2510" s="18">
        <f>IFERROR(VLOOKUP(A2510,[1]Monitoramento_Base_somente_Said!$A:$J,7,FALSE),0)</f>
        <v>74650</v>
      </c>
      <c r="E2510" s="18">
        <f>IFERROR(VLOOKUP(A2510,[1]Monitoramento_Base_somente_Said!$A:$J,8,FALSE),0)</f>
        <v>5422619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1770248366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1256305292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826843</v>
      </c>
      <c r="C2512" s="18">
        <f>IFERROR(VLOOKUP(A2512,[1]Monitoramento_Base_somente_Said!$A:$J,6,FALSE),0)</f>
        <v>136804633</v>
      </c>
      <c r="D2512" s="18">
        <f>IFERROR(VLOOKUP(A2512,[1]Monitoramento_Base_somente_Said!$A:$J,7,FALSE),0)</f>
        <v>10521</v>
      </c>
      <c r="E2512" s="18">
        <f>IFERROR(VLOOKUP(A2512,[1]Monitoramento_Base_somente_Said!$A:$J,8,FALSE),0)</f>
        <v>96028789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181266</v>
      </c>
      <c r="C2513" s="18">
        <f>IFERROR(VLOOKUP(A2513,[1]Monitoramento_Base_somente_Said!$A:$J,6,FALSE),0)</f>
        <v>41090320</v>
      </c>
      <c r="D2513" s="18">
        <f>IFERROR(VLOOKUP(A2513,[1]Monitoramento_Base_somente_Said!$A:$J,7,FALSE),0)</f>
        <v>86624</v>
      </c>
      <c r="E2513" s="18">
        <f>IFERROR(VLOOKUP(A2513,[1]Monitoramento_Base_somente_Said!$A:$J,8,FALSE),0)</f>
        <v>31365890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331147</v>
      </c>
      <c r="C2514" s="18">
        <f>IFERROR(VLOOKUP(A2514,[1]Monitoramento_Base_somente_Said!$A:$J,6,FALSE),0)</f>
        <v>23792984</v>
      </c>
      <c r="D2514" s="18">
        <f>IFERROR(VLOOKUP(A2514,[1]Monitoramento_Base_somente_Said!$A:$J,7,FALSE),0)</f>
        <v>357842</v>
      </c>
      <c r="E2514" s="18">
        <f>IFERROR(VLOOKUP(A2514,[1]Monitoramento_Base_somente_Said!$A:$J,8,FALSE),0)</f>
        <v>12859431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116459</v>
      </c>
      <c r="C2515" s="18">
        <f>IFERROR(VLOOKUP(A2515,[1]Monitoramento_Base_somente_Said!$A:$J,6,FALSE),0)</f>
        <v>118906325</v>
      </c>
      <c r="D2515" s="18">
        <f>IFERROR(VLOOKUP(A2515,[1]Monitoramento_Base_somente_Said!$A:$J,7,FALSE),0)</f>
        <v>14881</v>
      </c>
      <c r="E2515" s="18">
        <f>IFERROR(VLOOKUP(A2515,[1]Monitoramento_Base_somente_Said!$A:$J,8,FALSE),0)</f>
        <v>85782337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1858636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1319032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379</v>
      </c>
      <c r="C2517" s="18">
        <f>IFERROR(VLOOKUP(A2517,[1]Monitoramento_Base_somente_Said!$A:$J,6,FALSE),0)</f>
        <v>14735133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10327409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Sim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125421</v>
      </c>
      <c r="C2518" s="18">
        <f>IFERROR(VLOOKUP(A2518,[1]Monitoramento_Base_somente_Said!$A:$J,6,FALSE),0)</f>
        <v>28562841</v>
      </c>
      <c r="D2518" s="18">
        <f>IFERROR(VLOOKUP(A2518,[1]Monitoramento_Base_somente_Said!$A:$J,7,FALSE),0)</f>
        <v>40273</v>
      </c>
      <c r="E2518" s="18">
        <f>IFERROR(VLOOKUP(A2518,[1]Monitoramento_Base_somente_Said!$A:$J,8,FALSE),0)</f>
        <v>26746051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120618</v>
      </c>
      <c r="C2519" s="18">
        <f>IFERROR(VLOOKUP(A2519,[1]Monitoramento_Base_somente_Said!$A:$J,6,FALSE),0)</f>
        <v>1487147284</v>
      </c>
      <c r="D2519" s="18">
        <f>IFERROR(VLOOKUP(A2519,[1]Monitoramento_Base_somente_Said!$A:$J,7,FALSE),0)</f>
        <v>25405</v>
      </c>
      <c r="E2519" s="18">
        <f>IFERROR(VLOOKUP(A2519,[1]Monitoramento_Base_somente_Said!$A:$J,8,FALSE),0)</f>
        <v>1090027029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46878</v>
      </c>
      <c r="C2520" s="18">
        <f>IFERROR(VLOOKUP(A2520,[1]Monitoramento_Base_somente_Said!$A:$J,6,FALSE),0)</f>
        <v>21540643</v>
      </c>
      <c r="D2520" s="18">
        <f>IFERROR(VLOOKUP(A2520,[1]Monitoramento_Base_somente_Said!$A:$J,7,FALSE),0)</f>
        <v>19685</v>
      </c>
      <c r="E2520" s="18">
        <f>IFERROR(VLOOKUP(A2520,[1]Monitoramento_Base_somente_Said!$A:$J,8,FALSE),0)</f>
        <v>15390703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694359</v>
      </c>
      <c r="C2521" s="18">
        <f>IFERROR(VLOOKUP(A2521,[1]Monitoramento_Base_somente_Said!$A:$J,6,FALSE),0)</f>
        <v>111070110</v>
      </c>
      <c r="D2521" s="18">
        <f>IFERROR(VLOOKUP(A2521,[1]Monitoramento_Base_somente_Said!$A:$J,7,FALSE),0)</f>
        <v>430844</v>
      </c>
      <c r="E2521" s="18">
        <f>IFERROR(VLOOKUP(A2521,[1]Monitoramento_Base_somente_Said!$A:$J,8,FALSE),0)</f>
        <v>76803122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6951</v>
      </c>
      <c r="C2522" s="18">
        <f>IFERROR(VLOOKUP(A2522,[1]Monitoramento_Base_somente_Said!$A:$J,6,FALSE),0)</f>
        <v>7472663</v>
      </c>
      <c r="D2522" s="18">
        <f>IFERROR(VLOOKUP(A2522,[1]Monitoramento_Base_somente_Said!$A:$J,7,FALSE),0)</f>
        <v>169148</v>
      </c>
      <c r="E2522" s="18">
        <f>IFERROR(VLOOKUP(A2522,[1]Monitoramento_Base_somente_Said!$A:$J,8,FALSE),0)</f>
        <v>3194094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Sim</v>
      </c>
      <c r="W2522" s="18" t="str">
        <f t="shared" si="238"/>
        <v>Sim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255004</v>
      </c>
      <c r="C2523" s="18">
        <f>IFERROR(VLOOKUP(A2523,[1]Monitoramento_Base_somente_Said!$A:$J,6,FALSE),0)</f>
        <v>17584062</v>
      </c>
      <c r="D2523" s="18">
        <f>IFERROR(VLOOKUP(A2523,[1]Monitoramento_Base_somente_Said!$A:$J,7,FALSE),0)</f>
        <v>11430</v>
      </c>
      <c r="E2523" s="18">
        <f>IFERROR(VLOOKUP(A2523,[1]Monitoramento_Base_somente_Said!$A:$J,8,FALSE),0)</f>
        <v>29536019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Sim</v>
      </c>
      <c r="U2523" s="18" t="str">
        <f t="shared" si="236"/>
        <v>Sim</v>
      </c>
      <c r="V2523" s="18" t="str">
        <f t="shared" si="237"/>
        <v>Sim</v>
      </c>
      <c r="W2523" s="18" t="str">
        <f t="shared" si="238"/>
        <v>Sim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17371505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11863008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27516</v>
      </c>
      <c r="C2525" s="18">
        <f>IFERROR(VLOOKUP(A2525,[1]Monitoramento_Base_somente_Said!$A:$J,6,FALSE),0)</f>
        <v>10446280</v>
      </c>
      <c r="D2525" s="18">
        <f>IFERROR(VLOOKUP(A2525,[1]Monitoramento_Base_somente_Said!$A:$J,7,FALSE),0)</f>
        <v>108651</v>
      </c>
      <c r="E2525" s="18">
        <f>IFERROR(VLOOKUP(A2525,[1]Monitoramento_Base_somente_Said!$A:$J,8,FALSE),0)</f>
        <v>7945035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7580</v>
      </c>
      <c r="C2526" s="18">
        <f>IFERROR(VLOOKUP(A2526,[1]Monitoramento_Base_somente_Said!$A:$J,6,FALSE),0)</f>
        <v>152534903</v>
      </c>
      <c r="D2526" s="18">
        <f>IFERROR(VLOOKUP(A2526,[1]Monitoramento_Base_somente_Said!$A:$J,7,FALSE),0)</f>
        <v>27510</v>
      </c>
      <c r="E2526" s="18">
        <f>IFERROR(VLOOKUP(A2526,[1]Monitoramento_Base_somente_Said!$A:$J,8,FALSE),0)</f>
        <v>126337771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166003</v>
      </c>
      <c r="C2527" s="18">
        <f>IFERROR(VLOOKUP(A2527,[1]Monitoramento_Base_somente_Said!$A:$J,6,FALSE),0)</f>
        <v>13250103</v>
      </c>
      <c r="D2527" s="18">
        <f>IFERROR(VLOOKUP(A2527,[1]Monitoramento_Base_somente_Said!$A:$J,7,FALSE),0)</f>
        <v>85810</v>
      </c>
      <c r="E2527" s="18">
        <f>IFERROR(VLOOKUP(A2527,[1]Monitoramento_Base_somente_Said!$A:$J,8,FALSE),0)</f>
        <v>9979132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33897</v>
      </c>
      <c r="C2528" s="18">
        <f>IFERROR(VLOOKUP(A2528,[1]Monitoramento_Base_somente_Said!$A:$J,6,FALSE),0)</f>
        <v>11548918</v>
      </c>
      <c r="D2528" s="18">
        <f>IFERROR(VLOOKUP(A2528,[1]Monitoramento_Base_somente_Said!$A:$J,7,FALSE),0)</f>
        <v>11719</v>
      </c>
      <c r="E2528" s="18">
        <f>IFERROR(VLOOKUP(A2528,[1]Monitoramento_Base_somente_Said!$A:$J,8,FALSE),0)</f>
        <v>7229906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1163259</v>
      </c>
      <c r="C2529" s="18">
        <f>IFERROR(VLOOKUP(A2529,[1]Monitoramento_Base_somente_Said!$A:$J,6,FALSE),0)</f>
        <v>78888777</v>
      </c>
      <c r="D2529" s="18">
        <f>IFERROR(VLOOKUP(A2529,[1]Monitoramento_Base_somente_Said!$A:$J,7,FALSE),0)</f>
        <v>74916</v>
      </c>
      <c r="E2529" s="18">
        <f>IFERROR(VLOOKUP(A2529,[1]Monitoramento_Base_somente_Said!$A:$J,8,FALSE),0)</f>
        <v>37930447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201425</v>
      </c>
      <c r="C2530" s="18">
        <f>IFERROR(VLOOKUP(A2530,[1]Monitoramento_Base_somente_Said!$A:$J,6,FALSE),0)</f>
        <v>60216107</v>
      </c>
      <c r="D2530" s="18">
        <f>IFERROR(VLOOKUP(A2530,[1]Monitoramento_Base_somente_Said!$A:$J,7,FALSE),0)</f>
        <v>50673</v>
      </c>
      <c r="E2530" s="18">
        <f>IFERROR(VLOOKUP(A2530,[1]Monitoramento_Base_somente_Said!$A:$J,8,FALSE),0)</f>
        <v>41048745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161423</v>
      </c>
      <c r="C2531" s="18">
        <f>IFERROR(VLOOKUP(A2531,[1]Monitoramento_Base_somente_Said!$A:$J,6,FALSE),0)</f>
        <v>58262740</v>
      </c>
      <c r="D2531" s="18">
        <f>IFERROR(VLOOKUP(A2531,[1]Monitoramento_Base_somente_Said!$A:$J,7,FALSE),0)</f>
        <v>25806</v>
      </c>
      <c r="E2531" s="18">
        <f>IFERROR(VLOOKUP(A2531,[1]Monitoramento_Base_somente_Said!$A:$J,8,FALSE),0)</f>
        <v>40209378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22159</v>
      </c>
      <c r="C2532" s="18">
        <f>IFERROR(VLOOKUP(A2532,[1]Monitoramento_Base_somente_Said!$A:$J,6,FALSE),0)</f>
        <v>26072397</v>
      </c>
      <c r="D2532" s="18">
        <f>IFERROR(VLOOKUP(A2532,[1]Monitoramento_Base_somente_Said!$A:$J,7,FALSE),0)</f>
        <v>51232</v>
      </c>
      <c r="E2532" s="18">
        <f>IFERROR(VLOOKUP(A2532,[1]Monitoramento_Base_somente_Said!$A:$J,8,FALSE),0)</f>
        <v>33962555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39047</v>
      </c>
      <c r="C2533" s="18">
        <f>IFERROR(VLOOKUP(A2533,[1]Monitoramento_Base_somente_Said!$A:$J,6,FALSE),0)</f>
        <v>30826476</v>
      </c>
      <c r="D2533" s="18">
        <f>IFERROR(VLOOKUP(A2533,[1]Monitoramento_Base_somente_Said!$A:$J,7,FALSE),0)</f>
        <v>11280</v>
      </c>
      <c r="E2533" s="18">
        <f>IFERROR(VLOOKUP(A2533,[1]Monitoramento_Base_somente_Said!$A:$J,8,FALSE),0)</f>
        <v>22927143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236195</v>
      </c>
      <c r="C2534" s="18">
        <f>IFERROR(VLOOKUP(A2534,[1]Monitoramento_Base_somente_Said!$A:$J,6,FALSE),0)</f>
        <v>50152296</v>
      </c>
      <c r="D2534" s="18">
        <f>IFERROR(VLOOKUP(A2534,[1]Monitoramento_Base_somente_Said!$A:$J,7,FALSE),0)</f>
        <v>260879</v>
      </c>
      <c r="E2534" s="18">
        <f>IFERROR(VLOOKUP(A2534,[1]Monitoramento_Base_somente_Said!$A:$J,8,FALSE),0)</f>
        <v>73978348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390</v>
      </c>
      <c r="C2535" s="18">
        <f>IFERROR(VLOOKUP(A2535,[1]Monitoramento_Base_somente_Said!$A:$J,6,FALSE),0)</f>
        <v>26778011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19090224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4036</v>
      </c>
      <c r="C2537" s="18">
        <f>IFERROR(VLOOKUP(A2537,[1]Monitoramento_Base_somente_Said!$A:$J,6,FALSE),0)</f>
        <v>352067</v>
      </c>
      <c r="D2537" s="18">
        <f>IFERROR(VLOOKUP(A2537,[1]Monitoramento_Base_somente_Said!$A:$J,7,FALSE),0)</f>
        <v>5235</v>
      </c>
      <c r="E2537" s="18">
        <f>IFERROR(VLOOKUP(A2537,[1]Monitoramento_Base_somente_Said!$A:$J,8,FALSE),0)</f>
        <v>205962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Sim</v>
      </c>
      <c r="W2537" s="18" t="str">
        <f t="shared" si="238"/>
        <v>Sim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43542</v>
      </c>
      <c r="C2538" s="18">
        <f>IFERROR(VLOOKUP(A2538,[1]Monitoramento_Base_somente_Said!$A:$J,6,FALSE),0)</f>
        <v>19891807</v>
      </c>
      <c r="D2538" s="18">
        <f>IFERROR(VLOOKUP(A2538,[1]Monitoramento_Base_somente_Said!$A:$J,7,FALSE),0)</f>
        <v>17538</v>
      </c>
      <c r="E2538" s="18">
        <f>IFERROR(VLOOKUP(A2538,[1]Monitoramento_Base_somente_Said!$A:$J,8,FALSE),0)</f>
        <v>15492650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60890</v>
      </c>
      <c r="C2539" s="18">
        <f>IFERROR(VLOOKUP(A2539,[1]Monitoramento_Base_somente_Said!$A:$J,6,FALSE),0)</f>
        <v>8491956</v>
      </c>
      <c r="D2539" s="18">
        <f>IFERROR(VLOOKUP(A2539,[1]Monitoramento_Base_somente_Said!$A:$J,7,FALSE),0)</f>
        <v>27259</v>
      </c>
      <c r="E2539" s="18">
        <f>IFERROR(VLOOKUP(A2539,[1]Monitoramento_Base_somente_Said!$A:$J,8,FALSE),0)</f>
        <v>6516201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1060</v>
      </c>
      <c r="C2540" s="18">
        <f>IFERROR(VLOOKUP(A2540,[1]Monitoramento_Base_somente_Said!$A:$J,6,FALSE),0)</f>
        <v>733494</v>
      </c>
      <c r="D2540" s="18">
        <f>IFERROR(VLOOKUP(A2540,[1]Monitoramento_Base_somente_Said!$A:$J,7,FALSE),0)</f>
        <v>1004</v>
      </c>
      <c r="E2540" s="18">
        <f>IFERROR(VLOOKUP(A2540,[1]Monitoramento_Base_somente_Said!$A:$J,8,FALSE),0)</f>
        <v>526094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2191</v>
      </c>
      <c r="C2541" s="18">
        <f>IFERROR(VLOOKUP(A2541,[1]Monitoramento_Base_somente_Said!$A:$J,6,FALSE),0)</f>
        <v>4465440</v>
      </c>
      <c r="D2541" s="18">
        <f>IFERROR(VLOOKUP(A2541,[1]Monitoramento_Base_somente_Said!$A:$J,7,FALSE),0)</f>
        <v>63094</v>
      </c>
      <c r="E2541" s="18">
        <f>IFERROR(VLOOKUP(A2541,[1]Monitoramento_Base_somente_Said!$A:$J,8,FALSE),0)</f>
        <v>7948809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Sim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42011</v>
      </c>
      <c r="C2542" s="18">
        <f>IFERROR(VLOOKUP(A2542,[1]Monitoramento_Base_somente_Said!$A:$J,6,FALSE),0)</f>
        <v>12252475</v>
      </c>
      <c r="D2542" s="18">
        <f>IFERROR(VLOOKUP(A2542,[1]Monitoramento_Base_somente_Said!$A:$J,7,FALSE),0)</f>
        <v>3165</v>
      </c>
      <c r="E2542" s="18">
        <f>IFERROR(VLOOKUP(A2542,[1]Monitoramento_Base_somente_Said!$A:$J,8,FALSE),0)</f>
        <v>8358157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27</v>
      </c>
      <c r="C2543" s="18">
        <f>IFERROR(VLOOKUP(A2543,[1]Monitoramento_Base_somente_Said!$A:$J,6,FALSE),0)</f>
        <v>7941749</v>
      </c>
      <c r="D2543" s="18">
        <f>IFERROR(VLOOKUP(A2543,[1]Monitoramento_Base_somente_Said!$A:$J,7,FALSE),0)</f>
        <v>15000</v>
      </c>
      <c r="E2543" s="18">
        <f>IFERROR(VLOOKUP(A2543,[1]Monitoramento_Base_somente_Said!$A:$J,8,FALSE),0)</f>
        <v>14296748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Sim</v>
      </c>
      <c r="W2543" s="18" t="str">
        <f t="shared" si="238"/>
        <v>Sim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21252</v>
      </c>
      <c r="C2544" s="18">
        <f>IFERROR(VLOOKUP(A2544,[1]Monitoramento_Base_somente_Said!$A:$J,6,FALSE),0)</f>
        <v>15534642</v>
      </c>
      <c r="D2544" s="18">
        <f>IFERROR(VLOOKUP(A2544,[1]Monitoramento_Base_somente_Said!$A:$J,7,FALSE),0)</f>
        <v>4500</v>
      </c>
      <c r="E2544" s="18">
        <f>IFERROR(VLOOKUP(A2544,[1]Monitoramento_Base_somente_Said!$A:$J,8,FALSE),0)</f>
        <v>10610858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Sim</v>
      </c>
      <c r="W2544" s="18" t="str">
        <f t="shared" si="238"/>
        <v>Sim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24045</v>
      </c>
      <c r="C2545" s="18">
        <f>IFERROR(VLOOKUP(A2545,[1]Monitoramento_Base_somente_Said!$A:$J,6,FALSE),0)</f>
        <v>22674701</v>
      </c>
      <c r="D2545" s="18">
        <f>IFERROR(VLOOKUP(A2545,[1]Monitoramento_Base_somente_Said!$A:$J,7,FALSE),0)</f>
        <v>21376</v>
      </c>
      <c r="E2545" s="18">
        <f>IFERROR(VLOOKUP(A2545,[1]Monitoramento_Base_somente_Said!$A:$J,8,FALSE),0)</f>
        <v>23015321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1820650</v>
      </c>
      <c r="C2546" s="18">
        <f>IFERROR(VLOOKUP(A2546,[1]Monitoramento_Base_somente_Said!$A:$J,6,FALSE),0)</f>
        <v>902943089</v>
      </c>
      <c r="D2546" s="18">
        <f>IFERROR(VLOOKUP(A2546,[1]Monitoramento_Base_somente_Said!$A:$J,7,FALSE),0)</f>
        <v>3489190</v>
      </c>
      <c r="E2546" s="18">
        <f>IFERROR(VLOOKUP(A2546,[1]Monitoramento_Base_somente_Said!$A:$J,8,FALSE),0)</f>
        <v>554821168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719581</v>
      </c>
      <c r="C2547" s="18">
        <f>IFERROR(VLOOKUP(A2547,[1]Monitoramento_Base_somente_Said!$A:$J,6,FALSE),0)</f>
        <v>14386494</v>
      </c>
      <c r="D2547" s="18">
        <f>IFERROR(VLOOKUP(A2547,[1]Monitoramento_Base_somente_Said!$A:$J,7,FALSE),0)</f>
        <v>20845</v>
      </c>
      <c r="E2547" s="18">
        <f>IFERROR(VLOOKUP(A2547,[1]Monitoramento_Base_somente_Said!$A:$J,8,FALSE),0)</f>
        <v>12621341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14252614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10389312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37200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26400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4194</v>
      </c>
      <c r="C2550" s="18">
        <f>IFERROR(VLOOKUP(A2550,[1]Monitoramento_Base_somente_Said!$A:$J,6,FALSE),0)</f>
        <v>3742838</v>
      </c>
      <c r="D2550" s="18">
        <f>IFERROR(VLOOKUP(A2550,[1]Monitoramento_Base_somente_Said!$A:$J,7,FALSE),0)</f>
        <v>5130</v>
      </c>
      <c r="E2550" s="18">
        <f>IFERROR(VLOOKUP(A2550,[1]Monitoramento_Base_somente_Said!$A:$J,8,FALSE),0)</f>
        <v>2790695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3295484</v>
      </c>
      <c r="D2551" s="18">
        <f>IFERROR(VLOOKUP(A2551,[1]Monitoramento_Base_somente_Said!$A:$J,7,FALSE),0)</f>
        <v>56307</v>
      </c>
      <c r="E2551" s="18">
        <f>IFERROR(VLOOKUP(A2551,[1]Monitoramento_Base_somente_Said!$A:$J,8,FALSE),0)</f>
        <v>3319578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Sim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27849</v>
      </c>
      <c r="C2552" s="18">
        <f>IFERROR(VLOOKUP(A2552,[1]Monitoramento_Base_somente_Said!$A:$J,6,FALSE),0)</f>
        <v>15984495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11112390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Sim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22562</v>
      </c>
      <c r="C2554" s="18">
        <f>IFERROR(VLOOKUP(A2554,[1]Monitoramento_Base_somente_Said!$A:$J,6,FALSE),0)</f>
        <v>3863243</v>
      </c>
      <c r="D2554" s="18">
        <f>IFERROR(VLOOKUP(A2554,[1]Monitoramento_Base_somente_Said!$A:$J,7,FALSE),0)</f>
        <v>22556</v>
      </c>
      <c r="E2554" s="18">
        <f>IFERROR(VLOOKUP(A2554,[1]Monitoramento_Base_somente_Said!$A:$J,8,FALSE),0)</f>
        <v>3061631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13467</v>
      </c>
      <c r="C2555" s="18">
        <f>IFERROR(VLOOKUP(A2555,[1]Monitoramento_Base_somente_Said!$A:$J,6,FALSE),0)</f>
        <v>16907593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11977422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14492641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10388536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876</v>
      </c>
      <c r="C2557" s="18">
        <f>IFERROR(VLOOKUP(A2557,[1]Monitoramento_Base_somente_Said!$A:$J,6,FALSE),0)</f>
        <v>1023084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785271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1051551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746262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12689</v>
      </c>
      <c r="C2559" s="18">
        <f>IFERROR(VLOOKUP(A2559,[1]Monitoramento_Base_somente_Said!$A:$J,6,FALSE),0)</f>
        <v>21017698</v>
      </c>
      <c r="D2559" s="18">
        <f>IFERROR(VLOOKUP(A2559,[1]Monitoramento_Base_somente_Said!$A:$J,7,FALSE),0)</f>
        <v>27134</v>
      </c>
      <c r="E2559" s="18">
        <f>IFERROR(VLOOKUP(A2559,[1]Monitoramento_Base_somente_Said!$A:$J,8,FALSE),0)</f>
        <v>13531151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17714</v>
      </c>
      <c r="C2561" s="18">
        <f>IFERROR(VLOOKUP(A2561,[1]Monitoramento_Base_somente_Said!$A:$J,6,FALSE),0)</f>
        <v>491465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56615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723962</v>
      </c>
      <c r="D2562" s="18">
        <f>IFERROR(VLOOKUP(A2562,[1]Monitoramento_Base_somente_Said!$A:$J,7,FALSE),0)</f>
        <v>2030</v>
      </c>
      <c r="E2562" s="18">
        <f>IFERROR(VLOOKUP(A2562,[1]Monitoramento_Base_somente_Said!$A:$J,8,FALSE),0)</f>
        <v>526505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Sim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11161074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7874562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16974391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12046342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447485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317570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918</v>
      </c>
      <c r="C2566" s="18">
        <f>IFERROR(VLOOKUP(A2566,[1]Monitoramento_Base_somente_Said!$A:$J,6,FALSE),0)</f>
        <v>212773037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151016169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4074547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2891614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Sim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12252739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8562706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170804</v>
      </c>
      <c r="C2570" s="18">
        <f>IFERROR(VLOOKUP(A2570,[1]Monitoramento_Base_somente_Said!$A:$J,6,FALSE),0)</f>
        <v>7227590</v>
      </c>
      <c r="D2570" s="18">
        <f>IFERROR(VLOOKUP(A2570,[1]Monitoramento_Base_somente_Said!$A:$J,7,FALSE),0)</f>
        <v>46557</v>
      </c>
      <c r="E2570" s="18">
        <f>IFERROR(VLOOKUP(A2570,[1]Monitoramento_Base_somente_Said!$A:$J,8,FALSE),0)</f>
        <v>4944563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2074</v>
      </c>
      <c r="C2571" s="18">
        <f>IFERROR(VLOOKUP(A2571,[1]Monitoramento_Base_somente_Said!$A:$J,6,FALSE),0)</f>
        <v>13478448</v>
      </c>
      <c r="D2571" s="18">
        <f>IFERROR(VLOOKUP(A2571,[1]Monitoramento_Base_somente_Said!$A:$J,7,FALSE),0)</f>
        <v>2280</v>
      </c>
      <c r="E2571" s="18">
        <f>IFERROR(VLOOKUP(A2571,[1]Monitoramento_Base_somente_Said!$A:$J,8,FALSE),0)</f>
        <v>9249105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Sim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156831</v>
      </c>
      <c r="C2572" s="18">
        <f>IFERROR(VLOOKUP(A2572,[1]Monitoramento_Base_somente_Said!$A:$J,6,FALSE),0)</f>
        <v>21636890</v>
      </c>
      <c r="D2572" s="18">
        <f>IFERROR(VLOOKUP(A2572,[1]Monitoramento_Base_somente_Said!$A:$J,7,FALSE),0)</f>
        <v>30149</v>
      </c>
      <c r="E2572" s="18">
        <f>IFERROR(VLOOKUP(A2572,[1]Monitoramento_Base_somente_Said!$A:$J,8,FALSE),0)</f>
        <v>12271374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0</v>
      </c>
      <c r="C2574" s="18">
        <f>IFERROR(VLOOKUP(A2574,[1]Monitoramento_Base_somente_Said!$A:$J,6,FALSE),0)</f>
        <v>2117028</v>
      </c>
      <c r="D2574" s="18">
        <f>IFERROR(VLOOKUP(A2574,[1]Monitoramento_Base_somente_Said!$A:$J,7,FALSE),0)</f>
        <v>10</v>
      </c>
      <c r="E2574" s="18">
        <f>IFERROR(VLOOKUP(A2574,[1]Monitoramento_Base_somente_Said!$A:$J,8,FALSE),0)</f>
        <v>1564527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10316180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7321160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38668997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27442514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600</v>
      </c>
      <c r="C2579" s="18">
        <f>IFERROR(VLOOKUP(A2579,[1]Monitoramento_Base_somente_Said!$A:$J,6,FALSE),0)</f>
        <v>3299520</v>
      </c>
      <c r="D2579" s="18">
        <f>IFERROR(VLOOKUP(A2579,[1]Monitoramento_Base_somente_Said!$A:$J,7,FALSE),0)</f>
        <v>1175</v>
      </c>
      <c r="E2579" s="18">
        <f>IFERROR(VLOOKUP(A2579,[1]Monitoramento_Base_somente_Said!$A:$J,8,FALSE),0)</f>
        <v>3778715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5507645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3954177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23957</v>
      </c>
      <c r="C2581" s="18">
        <f>IFERROR(VLOOKUP(A2581,[1]Monitoramento_Base_somente_Said!$A:$J,6,FALSE),0)</f>
        <v>6844994</v>
      </c>
      <c r="D2581" s="18">
        <f>IFERROR(VLOOKUP(A2581,[1]Monitoramento_Base_somente_Said!$A:$J,7,FALSE),0)</f>
        <v>155696</v>
      </c>
      <c r="E2581" s="18">
        <f>IFERROR(VLOOKUP(A2581,[1]Monitoramento_Base_somente_Said!$A:$J,8,FALSE),0)</f>
        <v>3873709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9390</v>
      </c>
      <c r="C2582" s="18">
        <f>IFERROR(VLOOKUP(A2582,[1]Monitoramento_Base_somente_Said!$A:$J,6,FALSE),0)</f>
        <v>5949710</v>
      </c>
      <c r="D2582" s="18">
        <f>IFERROR(VLOOKUP(A2582,[1]Monitoramento_Base_somente_Said!$A:$J,7,FALSE),0)</f>
        <v>55204</v>
      </c>
      <c r="E2582" s="18">
        <f>IFERROR(VLOOKUP(A2582,[1]Monitoramento_Base_somente_Said!$A:$J,8,FALSE),0)</f>
        <v>4601422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6153317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4298478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64324</v>
      </c>
      <c r="C2585" s="18">
        <f>IFERROR(VLOOKUP(A2585,[1]Monitoramento_Base_somente_Said!$A:$J,6,FALSE),0)</f>
        <v>10438448</v>
      </c>
      <c r="D2585" s="18">
        <f>IFERROR(VLOOKUP(A2585,[1]Monitoramento_Base_somente_Said!$A:$J,7,FALSE),0)</f>
        <v>1794</v>
      </c>
      <c r="E2585" s="18">
        <f>IFERROR(VLOOKUP(A2585,[1]Monitoramento_Base_somente_Said!$A:$J,8,FALSE),0)</f>
        <v>6377105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329499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233838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3239026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2226709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3063854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2174348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85870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60940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4057264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2838096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250</v>
      </c>
      <c r="C2592" s="18">
        <f>IFERROR(VLOOKUP(A2592,[1]Monitoramento_Base_somente_Said!$A:$J,6,FALSE),0)</f>
        <v>34921046</v>
      </c>
      <c r="D2592" s="18">
        <f>IFERROR(VLOOKUP(A2592,[1]Monitoramento_Base_somente_Said!$A:$J,7,FALSE),0)</f>
        <v>795916</v>
      </c>
      <c r="E2592" s="18">
        <f>IFERROR(VLOOKUP(A2592,[1]Monitoramento_Base_somente_Said!$A:$J,8,FALSE),0)</f>
        <v>12734509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15873</v>
      </c>
      <c r="C2593" s="18">
        <f>IFERROR(VLOOKUP(A2593,[1]Monitoramento_Base_somente_Said!$A:$J,6,FALSE),0)</f>
        <v>697443</v>
      </c>
      <c r="D2593" s="18">
        <f>IFERROR(VLOOKUP(A2593,[1]Monitoramento_Base_somente_Said!$A:$J,7,FALSE),0)</f>
        <v>7688</v>
      </c>
      <c r="E2593" s="18">
        <f>IFERROR(VLOOKUP(A2593,[1]Monitoramento_Base_somente_Said!$A:$J,8,FALSE),0)</f>
        <v>623031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259883</v>
      </c>
      <c r="C2594" s="18">
        <f>IFERROR(VLOOKUP(A2594,[1]Monitoramento_Base_somente_Said!$A:$J,6,FALSE),0)</f>
        <v>69338901</v>
      </c>
      <c r="D2594" s="18">
        <f>IFERROR(VLOOKUP(A2594,[1]Monitoramento_Base_somente_Said!$A:$J,7,FALSE),0)</f>
        <v>106720</v>
      </c>
      <c r="E2594" s="18">
        <f>IFERROR(VLOOKUP(A2594,[1]Monitoramento_Base_somente_Said!$A:$J,8,FALSE),0)</f>
        <v>51532503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16242</v>
      </c>
      <c r="C2595" s="18">
        <f>IFERROR(VLOOKUP(A2595,[1]Monitoramento_Base_somente_Said!$A:$J,6,FALSE),0)</f>
        <v>1486268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1948848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Sim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11922423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8411075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313813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222706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10</v>
      </c>
      <c r="C2598" s="18">
        <f>IFERROR(VLOOKUP(A2598,[1]Monitoramento_Base_somente_Said!$A:$J,6,FALSE),0)</f>
        <v>785673</v>
      </c>
      <c r="D2598" s="18">
        <f>IFERROR(VLOOKUP(A2598,[1]Monitoramento_Base_somente_Said!$A:$J,7,FALSE),0)</f>
        <v>350</v>
      </c>
      <c r="E2598" s="18">
        <f>IFERROR(VLOOKUP(A2598,[1]Monitoramento_Base_somente_Said!$A:$J,8,FALSE),0)</f>
        <v>556448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14525546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10308452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6721420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4770040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2500</v>
      </c>
      <c r="C2601" s="18">
        <f>IFERROR(VLOOKUP(A2601,[1]Monitoramento_Base_somente_Said!$A:$J,6,FALSE),0)</f>
        <v>11653906</v>
      </c>
      <c r="D2601" s="18">
        <f>IFERROR(VLOOKUP(A2601,[1]Monitoramento_Base_somente_Said!$A:$J,7,FALSE),0)</f>
        <v>15029</v>
      </c>
      <c r="E2601" s="18">
        <f>IFERROR(VLOOKUP(A2601,[1]Monitoramento_Base_somente_Said!$A:$J,8,FALSE),0)</f>
        <v>8116766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3108928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2206336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6108170</v>
      </c>
      <c r="D2603" s="18">
        <f>IFERROR(VLOOKUP(A2603,[1]Monitoramento_Base_somente_Said!$A:$J,7,FALSE),0)</f>
        <v>580174</v>
      </c>
      <c r="E2603" s="18">
        <f>IFERROR(VLOOKUP(A2603,[1]Monitoramento_Base_somente_Said!$A:$J,8,FALSE),0)</f>
        <v>1675766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Sim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16660702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11823724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1983</v>
      </c>
      <c r="C2605" s="18">
        <f>IFERROR(VLOOKUP(A2605,[1]Monitoramento_Base_somente_Said!$A:$J,6,FALSE),0)</f>
        <v>449948</v>
      </c>
      <c r="D2605" s="18">
        <f>IFERROR(VLOOKUP(A2605,[1]Monitoramento_Base_somente_Said!$A:$J,7,FALSE),0)</f>
        <v>2081</v>
      </c>
      <c r="E2605" s="18">
        <f>IFERROR(VLOOKUP(A2605,[1]Monitoramento_Base_somente_Said!$A:$J,8,FALSE),0)</f>
        <v>321989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Sim</v>
      </c>
      <c r="W2605" s="18" t="str">
        <f t="shared" si="244"/>
        <v>Sim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12738908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9026491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760120</v>
      </c>
      <c r="D2608" s="18">
        <f>IFERROR(VLOOKUP(A2608,[1]Monitoramento_Base_somente_Said!$A:$J,7,FALSE),0)</f>
        <v>5110</v>
      </c>
      <c r="E2608" s="18">
        <f>IFERROR(VLOOKUP(A2608,[1]Monitoramento_Base_somente_Said!$A:$J,8,FALSE),0)</f>
        <v>506818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Sim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37560</v>
      </c>
      <c r="C2609" s="18">
        <f>IFERROR(VLOOKUP(A2609,[1]Monitoramento_Base_somente_Said!$A:$J,6,FALSE),0)</f>
        <v>2441174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4829914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Sim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991</v>
      </c>
      <c r="C2610" s="18">
        <f>IFERROR(VLOOKUP(A2610,[1]Monitoramento_Base_somente_Said!$A:$J,6,FALSE),0)</f>
        <v>3763050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2656143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Sim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10068424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7116808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26768097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18996714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20123</v>
      </c>
      <c r="C2613" s="18">
        <f>IFERROR(VLOOKUP(A2613,[1]Monitoramento_Base_somente_Said!$A:$J,6,FALSE),0)</f>
        <v>5883248</v>
      </c>
      <c r="D2613" s="18">
        <f>IFERROR(VLOOKUP(A2613,[1]Monitoramento_Base_somente_Said!$A:$J,7,FALSE),0)</f>
        <v>3086</v>
      </c>
      <c r="E2613" s="18">
        <f>IFERROR(VLOOKUP(A2613,[1]Monitoramento_Base_somente_Said!$A:$J,8,FALSE),0)</f>
        <v>3586662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7130886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5256748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3475204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2019785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2761333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1595540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9779</v>
      </c>
      <c r="C2617" s="18">
        <f>IFERROR(VLOOKUP(A2617,[1]Monitoramento_Base_somente_Said!$A:$J,6,FALSE),0)</f>
        <v>67694590</v>
      </c>
      <c r="D2617" s="18">
        <f>IFERROR(VLOOKUP(A2617,[1]Monitoramento_Base_somente_Said!$A:$J,7,FALSE),0)</f>
        <v>20324</v>
      </c>
      <c r="E2617" s="18">
        <f>IFERROR(VLOOKUP(A2617,[1]Monitoramento_Base_somente_Said!$A:$J,8,FALSE),0)</f>
        <v>48517465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1710766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1214092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6809453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6056285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3396005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2445442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86870</v>
      </c>
      <c r="C2621" s="18">
        <f>IFERROR(VLOOKUP(A2621,[1]Monitoramento_Base_somente_Said!$A:$J,6,FALSE),0)</f>
        <v>1417624</v>
      </c>
      <c r="D2621" s="18">
        <f>IFERROR(VLOOKUP(A2621,[1]Monitoramento_Base_somente_Said!$A:$J,7,FALSE),0)</f>
        <v>1945</v>
      </c>
      <c r="E2621" s="18">
        <f>IFERROR(VLOOKUP(A2621,[1]Monitoramento_Base_somente_Said!$A:$J,8,FALSE),0)</f>
        <v>2142215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0</v>
      </c>
      <c r="C2622" s="18">
        <f>IFERROR(VLOOKUP(A2622,[1]Monitoramento_Base_somente_Said!$A:$J,6,FALSE),0)</f>
        <v>8956797</v>
      </c>
      <c r="D2622" s="18">
        <f>IFERROR(VLOOKUP(A2622,[1]Monitoramento_Base_somente_Said!$A:$J,7,FALSE),0)</f>
        <v>18107</v>
      </c>
      <c r="E2622" s="18">
        <f>IFERROR(VLOOKUP(A2622,[1]Monitoramento_Base_somente_Said!$A:$J,8,FALSE),0)</f>
        <v>8654190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17682024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12540198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6481</v>
      </c>
      <c r="C2624" s="18">
        <f>IFERROR(VLOOKUP(A2624,[1]Monitoramento_Base_somente_Said!$A:$J,6,FALSE),0)</f>
        <v>2379579</v>
      </c>
      <c r="D2624" s="18">
        <f>IFERROR(VLOOKUP(A2624,[1]Monitoramento_Base_somente_Said!$A:$J,7,FALSE),0)</f>
        <v>814</v>
      </c>
      <c r="E2624" s="18">
        <f>IFERROR(VLOOKUP(A2624,[1]Monitoramento_Base_somente_Said!$A:$J,8,FALSE),0)</f>
        <v>1735793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530</v>
      </c>
      <c r="C2625" s="18">
        <f>IFERROR(VLOOKUP(A2625,[1]Monitoramento_Base_somente_Said!$A:$J,6,FALSE),0)</f>
        <v>1077564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667202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5342819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3791678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22822115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16806889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5532782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4179330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7140071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5041982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9359</v>
      </c>
      <c r="C2630" s="18">
        <f>IFERROR(VLOOKUP(A2630,[1]Monitoramento_Base_somente_Said!$A:$J,6,FALSE),0)</f>
        <v>4735532</v>
      </c>
      <c r="D2630" s="18">
        <f>IFERROR(VLOOKUP(A2630,[1]Monitoramento_Base_somente_Said!$A:$J,7,FALSE),0)</f>
        <v>5490</v>
      </c>
      <c r="E2630" s="18">
        <f>IFERROR(VLOOKUP(A2630,[1]Monitoramento_Base_somente_Said!$A:$J,8,FALSE),0)</f>
        <v>3604349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74524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52888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10616905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8944870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24739</v>
      </c>
      <c r="C2633" s="18">
        <f>IFERROR(VLOOKUP(A2633,[1]Monitoramento_Base_somente_Said!$A:$J,6,FALSE),0)</f>
        <v>7157343</v>
      </c>
      <c r="D2633" s="18">
        <f>IFERROR(VLOOKUP(A2633,[1]Monitoramento_Base_somente_Said!$A:$J,7,FALSE),0)</f>
        <v>10001</v>
      </c>
      <c r="E2633" s="18">
        <f>IFERROR(VLOOKUP(A2633,[1]Monitoramento_Base_somente_Said!$A:$J,8,FALSE),0)</f>
        <v>7660790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21661</v>
      </c>
      <c r="C2634" s="18">
        <f>IFERROR(VLOOKUP(A2634,[1]Monitoramento_Base_somente_Said!$A:$J,6,FALSE),0)</f>
        <v>6451209</v>
      </c>
      <c r="D2634" s="18">
        <f>IFERROR(VLOOKUP(A2634,[1]Monitoramento_Base_somente_Said!$A:$J,7,FALSE),0)</f>
        <v>14010</v>
      </c>
      <c r="E2634" s="18">
        <f>IFERROR(VLOOKUP(A2634,[1]Monitoramento_Base_somente_Said!$A:$J,8,FALSE),0)</f>
        <v>4635708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474</v>
      </c>
      <c r="C2636" s="18">
        <f>IFERROR(VLOOKUP(A2636,[1]Monitoramento_Base_somente_Said!$A:$J,6,FALSE),0)</f>
        <v>2861499</v>
      </c>
      <c r="D2636" s="18">
        <f>IFERROR(VLOOKUP(A2636,[1]Monitoramento_Base_somente_Said!$A:$J,7,FALSE),0)</f>
        <v>10923</v>
      </c>
      <c r="E2636" s="18">
        <f>IFERROR(VLOOKUP(A2636,[1]Monitoramento_Base_somente_Said!$A:$J,8,FALSE),0)</f>
        <v>1743422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Sim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5100</v>
      </c>
      <c r="C2638" s="18">
        <f>IFERROR(VLOOKUP(A2638,[1]Monitoramento_Base_somente_Said!$A:$J,6,FALSE),0)</f>
        <v>2258453</v>
      </c>
      <c r="D2638" s="18">
        <f>IFERROR(VLOOKUP(A2638,[1]Monitoramento_Base_somente_Said!$A:$J,7,FALSE),0)</f>
        <v>7050</v>
      </c>
      <c r="E2638" s="18">
        <f>IFERROR(VLOOKUP(A2638,[1]Monitoramento_Base_somente_Said!$A:$J,8,FALSE),0)</f>
        <v>1823341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6210</v>
      </c>
      <c r="C2639" s="18">
        <f>IFERROR(VLOOKUP(A2639,[1]Monitoramento_Base_somente_Said!$A:$J,6,FALSE),0)</f>
        <v>1550320</v>
      </c>
      <c r="D2639" s="18">
        <f>IFERROR(VLOOKUP(A2639,[1]Monitoramento_Base_somente_Said!$A:$J,7,FALSE),0)</f>
        <v>26420</v>
      </c>
      <c r="E2639" s="18">
        <f>IFERROR(VLOOKUP(A2639,[1]Monitoramento_Base_somente_Said!$A:$J,8,FALSE),0)</f>
        <v>883497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Sim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16434</v>
      </c>
      <c r="C2641" s="18">
        <f>IFERROR(VLOOKUP(A2641,[1]Monitoramento_Base_somente_Said!$A:$J,6,FALSE),0)</f>
        <v>13324287</v>
      </c>
      <c r="D2641" s="18">
        <f>IFERROR(VLOOKUP(A2641,[1]Monitoramento_Base_somente_Said!$A:$J,7,FALSE),0)</f>
        <v>4608</v>
      </c>
      <c r="E2641" s="18">
        <f>IFERROR(VLOOKUP(A2641,[1]Monitoramento_Base_somente_Said!$A:$J,8,FALSE),0)</f>
        <v>9413490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123</v>
      </c>
      <c r="C2642" s="18">
        <f>IFERROR(VLOOKUP(A2642,[1]Monitoramento_Base_somente_Said!$A:$J,6,FALSE),0)</f>
        <v>2584341</v>
      </c>
      <c r="D2642" s="18">
        <f>IFERROR(VLOOKUP(A2642,[1]Monitoramento_Base_somente_Said!$A:$J,7,FALSE),0)</f>
        <v>69</v>
      </c>
      <c r="E2642" s="18">
        <f>IFERROR(VLOOKUP(A2642,[1]Monitoramento_Base_somente_Said!$A:$J,8,FALSE),0)</f>
        <v>1742792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Sim</v>
      </c>
      <c r="W2642" s="18" t="str">
        <f t="shared" si="250"/>
        <v>Sim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1443205</v>
      </c>
      <c r="D2643" s="18">
        <f>IFERROR(VLOOKUP(A2643,[1]Monitoramento_Base_somente_Said!$A:$J,7,FALSE),0)</f>
        <v>2000</v>
      </c>
      <c r="E2643" s="18">
        <f>IFERROR(VLOOKUP(A2643,[1]Monitoramento_Base_somente_Said!$A:$J,8,FALSE),0)</f>
        <v>1009426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Sim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5870594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4166228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6305</v>
      </c>
      <c r="C2645" s="18">
        <f>IFERROR(VLOOKUP(A2645,[1]Monitoramento_Base_somente_Said!$A:$J,6,FALSE),0)</f>
        <v>9521317</v>
      </c>
      <c r="D2645" s="18">
        <f>IFERROR(VLOOKUP(A2645,[1]Monitoramento_Base_somente_Said!$A:$J,7,FALSE),0)</f>
        <v>991</v>
      </c>
      <c r="E2645" s="18">
        <f>IFERROR(VLOOKUP(A2645,[1]Monitoramento_Base_somente_Said!$A:$J,8,FALSE),0)</f>
        <v>7007561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3577296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2440470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119221</v>
      </c>
      <c r="C2647" s="18">
        <f>IFERROR(VLOOKUP(A2647,[1]Monitoramento_Base_somente_Said!$A:$J,6,FALSE),0)</f>
        <v>9278376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6395446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2124957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1508034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17321</v>
      </c>
      <c r="C2649" s="18">
        <f>IFERROR(VLOOKUP(A2649,[1]Monitoramento_Base_somente_Said!$A:$J,6,FALSE),0)</f>
        <v>3324977</v>
      </c>
      <c r="D2649" s="18">
        <f>IFERROR(VLOOKUP(A2649,[1]Monitoramento_Base_somente_Said!$A:$J,7,FALSE),0)</f>
        <v>4601</v>
      </c>
      <c r="E2649" s="18">
        <f>IFERROR(VLOOKUP(A2649,[1]Monitoramento_Base_somente_Said!$A:$J,8,FALSE),0)</f>
        <v>1967164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811215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558910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14193048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9943011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5654896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4013152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2188</v>
      </c>
      <c r="C2653" s="18">
        <f>IFERROR(VLOOKUP(A2653,[1]Monitoramento_Base_somente_Said!$A:$J,6,FALSE),0)</f>
        <v>252946</v>
      </c>
      <c r="D2653" s="18">
        <f>IFERROR(VLOOKUP(A2653,[1]Monitoramento_Base_somente_Said!$A:$J,7,FALSE),0)</f>
        <v>607</v>
      </c>
      <c r="E2653" s="18">
        <f>IFERROR(VLOOKUP(A2653,[1]Monitoramento_Base_somente_Said!$A:$J,8,FALSE),0)</f>
        <v>160481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Sim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0</v>
      </c>
      <c r="C2655" s="18">
        <f>IFERROR(VLOOKUP(A2655,[1]Monitoramento_Base_somente_Said!$A:$J,6,FALSE),0)</f>
        <v>205785</v>
      </c>
      <c r="D2655" s="18">
        <f>IFERROR(VLOOKUP(A2655,[1]Monitoramento_Base_somente_Said!$A:$J,7,FALSE),0)</f>
        <v>11380</v>
      </c>
      <c r="E2655" s="18">
        <f>IFERROR(VLOOKUP(A2655,[1]Monitoramento_Base_somente_Said!$A:$J,8,FALSE),0)</f>
        <v>1500368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Não</v>
      </c>
      <c r="U2655" s="18" t="str">
        <f t="shared" si="248"/>
        <v>Sim</v>
      </c>
      <c r="V2655" s="18" t="str">
        <f t="shared" si="249"/>
        <v>Sim</v>
      </c>
      <c r="W2655" s="18" t="str">
        <f t="shared" si="250"/>
        <v>Sim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2467</v>
      </c>
      <c r="C2656" s="18">
        <f>IFERROR(VLOOKUP(A2656,[1]Monitoramento_Base_somente_Said!$A:$J,6,FALSE),0)</f>
        <v>2165444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1280204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1816910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1289420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67725</v>
      </c>
      <c r="C2658" s="18">
        <f>IFERROR(VLOOKUP(A2658,[1]Monitoramento_Base_somente_Said!$A:$J,6,FALSE),0)</f>
        <v>3780392</v>
      </c>
      <c r="D2658" s="18">
        <f>IFERROR(VLOOKUP(A2658,[1]Monitoramento_Base_somente_Said!$A:$J,7,FALSE),0)</f>
        <v>46564</v>
      </c>
      <c r="E2658" s="18">
        <f>IFERROR(VLOOKUP(A2658,[1]Monitoramento_Base_somente_Said!$A:$J,8,FALSE),0)</f>
        <v>2213651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12555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8910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264864</v>
      </c>
      <c r="C2660" s="18">
        <f>IFERROR(VLOOKUP(A2660,[1]Monitoramento_Base_somente_Said!$A:$J,6,FALSE),0)</f>
        <v>32287784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20451147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22840</v>
      </c>
      <c r="C2662" s="18">
        <f>IFERROR(VLOOKUP(A2662,[1]Monitoramento_Base_somente_Said!$A:$J,6,FALSE),0)</f>
        <v>798776</v>
      </c>
      <c r="D2662" s="18">
        <f>IFERROR(VLOOKUP(A2662,[1]Monitoramento_Base_somente_Said!$A:$J,7,FALSE),0)</f>
        <v>566</v>
      </c>
      <c r="E2662" s="18">
        <f>IFERROR(VLOOKUP(A2662,[1]Monitoramento_Base_somente_Said!$A:$J,8,FALSE),0)</f>
        <v>382148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764274</v>
      </c>
      <c r="D2664" s="18">
        <f>IFERROR(VLOOKUP(A2664,[1]Monitoramento_Base_somente_Said!$A:$J,7,FALSE),0)</f>
        <v>2382</v>
      </c>
      <c r="E2664" s="18">
        <f>IFERROR(VLOOKUP(A2664,[1]Monitoramento_Base_somente_Said!$A:$J,8,FALSE),0)</f>
        <v>723830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Sim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10397803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7379086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24615</v>
      </c>
      <c r="C2666" s="18">
        <f>IFERROR(VLOOKUP(A2666,[1]Monitoramento_Base_somente_Said!$A:$J,6,FALSE),0)</f>
        <v>8898287</v>
      </c>
      <c r="D2666" s="18">
        <f>IFERROR(VLOOKUP(A2666,[1]Monitoramento_Base_somente_Said!$A:$J,7,FALSE),0)</f>
        <v>9290</v>
      </c>
      <c r="E2666" s="18">
        <f>IFERROR(VLOOKUP(A2666,[1]Monitoramento_Base_somente_Said!$A:$J,8,FALSE),0)</f>
        <v>5895264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Sim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947</v>
      </c>
      <c r="C2667" s="18">
        <f>IFERROR(VLOOKUP(A2667,[1]Monitoramento_Base_somente_Said!$A:$J,6,FALSE),0)</f>
        <v>603097</v>
      </c>
      <c r="D2667" s="18">
        <f>IFERROR(VLOOKUP(A2667,[1]Monitoramento_Base_somente_Said!$A:$J,7,FALSE),0)</f>
        <v>312</v>
      </c>
      <c r="E2667" s="18">
        <f>IFERROR(VLOOKUP(A2667,[1]Monitoramento_Base_somente_Said!$A:$J,8,FALSE),0)</f>
        <v>433027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Sim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9104565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8084794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1054022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733788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150443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106766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16973</v>
      </c>
      <c r="C2671" s="18">
        <f>IFERROR(VLOOKUP(A2671,[1]Monitoramento_Base_somente_Said!$A:$J,6,FALSE),0)</f>
        <v>4866714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4780305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1248432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885984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7018306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5212994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10607</v>
      </c>
      <c r="C2674" s="18">
        <f>IFERROR(VLOOKUP(A2674,[1]Monitoramento_Base_somente_Said!$A:$J,6,FALSE),0)</f>
        <v>989235</v>
      </c>
      <c r="D2674" s="18">
        <f>IFERROR(VLOOKUP(A2674,[1]Monitoramento_Base_somente_Said!$A:$J,7,FALSE),0)</f>
        <v>6087</v>
      </c>
      <c r="E2674" s="18">
        <f>IFERROR(VLOOKUP(A2674,[1]Monitoramento_Base_somente_Said!$A:$J,8,FALSE),0)</f>
        <v>526283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Sim</v>
      </c>
      <c r="W2674" s="18" t="str">
        <f t="shared" si="250"/>
        <v>Sim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263</v>
      </c>
      <c r="C2677" s="18">
        <f>IFERROR(VLOOKUP(A2677,[1]Monitoramento_Base_somente_Said!$A:$J,6,FALSE),0)</f>
        <v>474425</v>
      </c>
      <c r="D2677" s="18">
        <f>IFERROR(VLOOKUP(A2677,[1]Monitoramento_Base_somente_Said!$A:$J,7,FALSE),0)</f>
        <v>14</v>
      </c>
      <c r="E2677" s="18">
        <f>IFERROR(VLOOKUP(A2677,[1]Monitoramento_Base_somente_Said!$A:$J,8,FALSE),0)</f>
        <v>623863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Sim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4815</v>
      </c>
      <c r="C2678" s="18">
        <f>IFERROR(VLOOKUP(A2678,[1]Monitoramento_Base_somente_Said!$A:$J,6,FALSE),0)</f>
        <v>729937</v>
      </c>
      <c r="D2678" s="18">
        <f>IFERROR(VLOOKUP(A2678,[1]Monitoramento_Base_somente_Said!$A:$J,7,FALSE),0)</f>
        <v>884</v>
      </c>
      <c r="E2678" s="18">
        <f>IFERROR(VLOOKUP(A2678,[1]Monitoramento_Base_somente_Said!$A:$J,8,FALSE),0)</f>
        <v>884557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Sim</v>
      </c>
      <c r="W2678" s="18" t="str">
        <f t="shared" si="250"/>
        <v>Sim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12874266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9078087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3790</v>
      </c>
      <c r="C2680" s="18">
        <f>IFERROR(VLOOKUP(A2680,[1]Monitoramento_Base_somente_Said!$A:$J,6,FALSE),0)</f>
        <v>700478</v>
      </c>
      <c r="D2680" s="18">
        <f>IFERROR(VLOOKUP(A2680,[1]Monitoramento_Base_somente_Said!$A:$J,7,FALSE),0)</f>
        <v>27887</v>
      </c>
      <c r="E2680" s="18">
        <f>IFERROR(VLOOKUP(A2680,[1]Monitoramento_Base_somente_Said!$A:$J,8,FALSE),0)</f>
        <v>1027656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1976777</v>
      </c>
      <c r="D2681" s="18">
        <f>IFERROR(VLOOKUP(A2681,[1]Monitoramento_Base_somente_Said!$A:$J,7,FALSE),0)</f>
        <v>731</v>
      </c>
      <c r="E2681" s="18">
        <f>IFERROR(VLOOKUP(A2681,[1]Monitoramento_Base_somente_Said!$A:$J,8,FALSE),0)</f>
        <v>1358034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2419296</v>
      </c>
      <c r="D2682" s="18">
        <f>IFERROR(VLOOKUP(A2682,[1]Monitoramento_Base_somente_Said!$A:$J,7,FALSE),0)</f>
        <v>190</v>
      </c>
      <c r="E2682" s="18">
        <f>IFERROR(VLOOKUP(A2682,[1]Monitoramento_Base_somente_Said!$A:$J,8,FALSE),0)</f>
        <v>2086987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Sim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180191</v>
      </c>
      <c r="C2683" s="18">
        <f>IFERROR(VLOOKUP(A2683,[1]Monitoramento_Base_somente_Said!$A:$J,6,FALSE),0)</f>
        <v>5181438</v>
      </c>
      <c r="D2683" s="18">
        <f>IFERROR(VLOOKUP(A2683,[1]Monitoramento_Base_somente_Said!$A:$J,7,FALSE),0)</f>
        <v>94501</v>
      </c>
      <c r="E2683" s="18">
        <f>IFERROR(VLOOKUP(A2683,[1]Monitoramento_Base_somente_Said!$A:$J,8,FALSE),0)</f>
        <v>3877513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Sim</v>
      </c>
      <c r="W2683" s="18" t="str">
        <f t="shared" si="250"/>
        <v>Sim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3097</v>
      </c>
      <c r="C2684" s="18">
        <f>IFERROR(VLOOKUP(A2684,[1]Monitoramento_Base_somente_Said!$A:$J,6,FALSE),0)</f>
        <v>1320023</v>
      </c>
      <c r="D2684" s="18">
        <f>IFERROR(VLOOKUP(A2684,[1]Monitoramento_Base_somente_Said!$A:$J,7,FALSE),0)</f>
        <v>1526</v>
      </c>
      <c r="E2684" s="18">
        <f>IFERROR(VLOOKUP(A2684,[1]Monitoramento_Base_somente_Said!$A:$J,8,FALSE),0)</f>
        <v>898154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20990</v>
      </c>
      <c r="C2686" s="18">
        <f>IFERROR(VLOOKUP(A2686,[1]Monitoramento_Base_somente_Said!$A:$J,6,FALSE),0)</f>
        <v>21815904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15489657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1329435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943470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7479257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6836434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31000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22000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641380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361655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60534</v>
      </c>
      <c r="C2691" s="18">
        <f>IFERROR(VLOOKUP(A2691,[1]Monitoramento_Base_somente_Said!$A:$J,6,FALSE),0)</f>
        <v>27610332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18818771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2602760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1847120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30777</v>
      </c>
      <c r="C2693" s="18">
        <f>IFERROR(VLOOKUP(A2693,[1]Monitoramento_Base_somente_Said!$A:$J,6,FALSE),0)</f>
        <v>17465692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12466524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5266418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3840103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27632</v>
      </c>
      <c r="C2695" s="18">
        <f>IFERROR(VLOOKUP(A2695,[1]Monitoramento_Base_somente_Said!$A:$J,6,FALSE),0)</f>
        <v>15694493</v>
      </c>
      <c r="D2695" s="18">
        <f>IFERROR(VLOOKUP(A2695,[1]Monitoramento_Base_somente_Said!$A:$J,7,FALSE),0)</f>
        <v>0</v>
      </c>
      <c r="E2695" s="18">
        <f>IFERROR(VLOOKUP(A2695,[1]Monitoramento_Base_somente_Said!$A:$J,8,FALSE),0)</f>
        <v>11714554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Não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4856</v>
      </c>
      <c r="C2696" s="18">
        <f>IFERROR(VLOOKUP(A2696,[1]Monitoramento_Base_somente_Said!$A:$J,6,FALSE),0)</f>
        <v>2473849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1689834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569139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396990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623100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442200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8220689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5281939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8297143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5809834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63366</v>
      </c>
      <c r="C2702" s="18">
        <f>IFERROR(VLOOKUP(A2702,[1]Monitoramento_Base_somente_Said!$A:$J,6,FALSE),0)</f>
        <v>8126897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9897243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0</v>
      </c>
      <c r="C2703" s="18">
        <f>IFERROR(VLOOKUP(A2703,[1]Monitoramento_Base_somente_Said!$A:$J,6,FALSE),0)</f>
        <v>3277764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2255427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Sim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83601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50974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869489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607178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629335</v>
      </c>
      <c r="D2707" s="18">
        <f>IFERROR(VLOOKUP(A2707,[1]Monitoramento_Base_somente_Said!$A:$J,7,FALSE),0)</f>
        <v>23839</v>
      </c>
      <c r="E2707" s="18">
        <f>IFERROR(VLOOKUP(A2707,[1]Monitoramento_Base_somente_Said!$A:$J,8,FALSE),0)</f>
        <v>760136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Sim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4092155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2904110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13560392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9623504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41348464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30012509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896861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636482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8090256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5741472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640615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454630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2695089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1890327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2143867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1484028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203230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141724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31760</v>
      </c>
      <c r="C2718" s="18">
        <f>IFERROR(VLOOKUP(A2718,[1]Monitoramento_Base_somente_Said!$A:$J,6,FALSE),0)</f>
        <v>14108234</v>
      </c>
      <c r="D2718" s="18">
        <f>IFERROR(VLOOKUP(A2718,[1]Monitoramento_Base_somente_Said!$A:$J,7,FALSE),0)</f>
        <v>52739</v>
      </c>
      <c r="E2718" s="18">
        <f>IFERROR(VLOOKUP(A2718,[1]Monitoramento_Base_somente_Said!$A:$J,8,FALSE),0)</f>
        <v>10734741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1370402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1566056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1433750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1017500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3307</v>
      </c>
      <c r="C2721" s="18">
        <f>IFERROR(VLOOKUP(A2721,[1]Monitoramento_Base_somente_Said!$A:$J,6,FALSE),0)</f>
        <v>2923721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1974284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Sim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24481</v>
      </c>
      <c r="C2723" s="18">
        <f>IFERROR(VLOOKUP(A2723,[1]Monitoramento_Base_somente_Said!$A:$J,6,FALSE),0)</f>
        <v>6172794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3550412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Sim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29215</v>
      </c>
      <c r="C2724" s="18">
        <f>IFERROR(VLOOKUP(A2724,[1]Monitoramento_Base_somente_Said!$A:$J,6,FALSE),0)</f>
        <v>2242985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2197734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5095315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3616030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173331</v>
      </c>
      <c r="C2726" s="18">
        <f>IFERROR(VLOOKUP(A2726,[1]Monitoramento_Base_somente_Said!$A:$J,6,FALSE),0)</f>
        <v>2490841</v>
      </c>
      <c r="D2726" s="18">
        <f>IFERROR(VLOOKUP(A2726,[1]Monitoramento_Base_somente_Said!$A:$J,7,FALSE),0)</f>
        <v>5560</v>
      </c>
      <c r="E2726" s="18">
        <f>IFERROR(VLOOKUP(A2726,[1]Monitoramento_Base_somente_Said!$A:$J,8,FALSE),0)</f>
        <v>1206880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804481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570922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4531570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3168880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4653916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3902932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7672</v>
      </c>
      <c r="C2732" s="18">
        <f>IFERROR(VLOOKUP(A2732,[1]Monitoramento_Base_somente_Said!$A:$J,6,FALSE),0)</f>
        <v>987748</v>
      </c>
      <c r="D2732" s="18">
        <f>IFERROR(VLOOKUP(A2732,[1]Monitoramento_Base_somente_Said!$A:$J,7,FALSE),0)</f>
        <v>5282</v>
      </c>
      <c r="E2732" s="18">
        <f>IFERROR(VLOOKUP(A2732,[1]Monitoramento_Base_somente_Said!$A:$J,8,FALSE),0)</f>
        <v>693872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Sim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1732</v>
      </c>
      <c r="C2733" s="18">
        <f>IFERROR(VLOOKUP(A2733,[1]Monitoramento_Base_somente_Said!$A:$J,6,FALSE),0)</f>
        <v>2776137</v>
      </c>
      <c r="D2733" s="18">
        <f>IFERROR(VLOOKUP(A2733,[1]Monitoramento_Base_somente_Said!$A:$J,7,FALSE),0)</f>
        <v>234540</v>
      </c>
      <c r="E2733" s="18">
        <f>IFERROR(VLOOKUP(A2733,[1]Monitoramento_Base_somente_Said!$A:$J,8,FALSE),0)</f>
        <v>2537495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1230027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867925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365490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259380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3100</v>
      </c>
      <c r="C2736" s="18">
        <f>IFERROR(VLOOKUP(A2736,[1]Monitoramento_Base_somente_Said!$A:$J,6,FALSE),0)</f>
        <v>3470636</v>
      </c>
      <c r="D2736" s="18">
        <f>IFERROR(VLOOKUP(A2736,[1]Monitoramento_Base_somente_Said!$A:$J,7,FALSE),0)</f>
        <v>1320</v>
      </c>
      <c r="E2736" s="18">
        <f>IFERROR(VLOOKUP(A2736,[1]Monitoramento_Base_somente_Said!$A:$J,8,FALSE),0)</f>
        <v>2223639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Sim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2621639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1860518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29391</v>
      </c>
      <c r="C2739" s="18">
        <f>IFERROR(VLOOKUP(A2739,[1]Monitoramento_Base_somente_Said!$A:$J,6,FALSE),0)</f>
        <v>2023592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1744820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4259526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2982331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2809344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1993728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8260</v>
      </c>
      <c r="C2742" s="18">
        <f>IFERROR(VLOOKUP(A2742,[1]Monitoramento_Base_somente_Said!$A:$J,6,FALSE),0)</f>
        <v>1070231</v>
      </c>
      <c r="D2742" s="18">
        <f>IFERROR(VLOOKUP(A2742,[1]Monitoramento_Base_somente_Said!$A:$J,7,FALSE),0)</f>
        <v>3375</v>
      </c>
      <c r="E2742" s="18">
        <f>IFERROR(VLOOKUP(A2742,[1]Monitoramento_Base_somente_Said!$A:$J,8,FALSE),0)</f>
        <v>600646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13984807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9559139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30720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71498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3461212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2456344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1</v>
      </c>
      <c r="C2746" s="18">
        <f>IFERROR(VLOOKUP(A2746,[1]Monitoramento_Base_somente_Said!$A:$J,6,FALSE),0)</f>
        <v>175651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110000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Sim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25340</v>
      </c>
      <c r="C2747" s="18">
        <f>IFERROR(VLOOKUP(A2747,[1]Monitoramento_Base_somente_Said!$A:$J,6,FALSE),0)</f>
        <v>6948156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5180006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21772571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15451502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9875233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6624433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87730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62260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14330</v>
      </c>
      <c r="O2751" s="18">
        <f>IFERROR(VLOOKUP(A2751,[3]Sheet1!$A:$G,5,FALSE),0)</f>
        <v>2727194</v>
      </c>
      <c r="P2751" s="18">
        <f>IFERROR(VLOOKUP(A2751,[3]Sheet1!$A:$G,6,FALSE),0)</f>
        <v>5419</v>
      </c>
      <c r="Q2751" s="18">
        <f>IFERROR(VLOOKUP(A2751,[3]Sheet1!$A:$G,7,FALSE),0)</f>
        <v>682296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4289718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3044316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1920702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1839929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0</v>
      </c>
      <c r="C2755" s="18">
        <f>IFERROR(VLOOKUP(A2755,[1]Monitoramento_Base_somente_Said!$A:$J,6,FALSE),0)</f>
        <v>6227216</v>
      </c>
      <c r="D2755" s="18">
        <f>IFERROR(VLOOKUP(A2755,[1]Monitoramento_Base_somente_Said!$A:$J,7,FALSE),0)</f>
        <v>64</v>
      </c>
      <c r="E2755" s="18">
        <f>IFERROR(VLOOKUP(A2755,[1]Monitoramento_Base_somente_Said!$A:$J,8,FALSE),0)</f>
        <v>4129672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Não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4573957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3246034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1</v>
      </c>
      <c r="C2758" s="18">
        <f>IFERROR(VLOOKUP(A2758,[1]Monitoramento_Base_somente_Said!$A:$J,6,FALSE),0)</f>
        <v>817352</v>
      </c>
      <c r="D2758" s="18">
        <f>IFERROR(VLOOKUP(A2758,[1]Monitoramento_Base_somente_Said!$A:$J,7,FALSE),0)</f>
        <v>167</v>
      </c>
      <c r="E2758" s="18">
        <f>IFERROR(VLOOKUP(A2758,[1]Monitoramento_Base_somente_Said!$A:$J,8,FALSE),0)</f>
        <v>538154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Sim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2110287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1425834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5482</v>
      </c>
      <c r="C2760" s="18">
        <f>IFERROR(VLOOKUP(A2760,[1]Monitoramento_Base_somente_Said!$A:$J,6,FALSE),0)</f>
        <v>3303494</v>
      </c>
      <c r="D2760" s="18">
        <f>IFERROR(VLOOKUP(A2760,[1]Monitoramento_Base_somente_Said!$A:$J,7,FALSE),0)</f>
        <v>611</v>
      </c>
      <c r="E2760" s="18">
        <f>IFERROR(VLOOKUP(A2760,[1]Monitoramento_Base_somente_Said!$A:$J,8,FALSE),0)</f>
        <v>2185901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642952</v>
      </c>
      <c r="C2762" s="18">
        <f>IFERROR(VLOOKUP(A2762,[1]Monitoramento_Base_somente_Said!$A:$J,6,FALSE),0)</f>
        <v>71816057</v>
      </c>
      <c r="D2762" s="18">
        <f>IFERROR(VLOOKUP(A2762,[1]Monitoramento_Base_somente_Said!$A:$J,7,FALSE),0)</f>
        <v>344837</v>
      </c>
      <c r="E2762" s="18">
        <f>IFERROR(VLOOKUP(A2762,[1]Monitoramento_Base_somente_Said!$A:$J,8,FALSE),0)</f>
        <v>57436958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248838</v>
      </c>
      <c r="C2763" s="18">
        <f>IFERROR(VLOOKUP(A2763,[1]Monitoramento_Base_somente_Said!$A:$J,6,FALSE),0)</f>
        <v>56142451</v>
      </c>
      <c r="D2763" s="18">
        <f>IFERROR(VLOOKUP(A2763,[1]Monitoramento_Base_somente_Said!$A:$J,7,FALSE),0)</f>
        <v>106094</v>
      </c>
      <c r="E2763" s="18">
        <f>IFERROR(VLOOKUP(A2763,[1]Monitoramento_Base_somente_Said!$A:$J,8,FALSE),0)</f>
        <v>44171878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1330768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944416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12182954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8247649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7125927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5023810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19567507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13817061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684</v>
      </c>
      <c r="C2768" s="18">
        <f>IFERROR(VLOOKUP(A2768,[1]Monitoramento_Base_somente_Said!$A:$J,6,FALSE),0)</f>
        <v>507140</v>
      </c>
      <c r="D2768" s="18">
        <f>IFERROR(VLOOKUP(A2768,[1]Monitoramento_Base_somente_Said!$A:$J,7,FALSE),0)</f>
        <v>1369</v>
      </c>
      <c r="E2768" s="18">
        <f>IFERROR(VLOOKUP(A2768,[1]Monitoramento_Base_somente_Said!$A:$J,8,FALSE),0)</f>
        <v>475758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5240633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3678612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110</v>
      </c>
      <c r="C2770" s="18">
        <f>IFERROR(VLOOKUP(A2770,[1]Monitoramento_Base_somente_Said!$A:$J,6,FALSE),0)</f>
        <v>17930221</v>
      </c>
      <c r="D2770" s="18">
        <f>IFERROR(VLOOKUP(A2770,[1]Monitoramento_Base_somente_Said!$A:$J,7,FALSE),0)</f>
        <v>13676</v>
      </c>
      <c r="E2770" s="18">
        <f>IFERROR(VLOOKUP(A2770,[1]Monitoramento_Base_somente_Said!$A:$J,8,FALSE),0)</f>
        <v>12415662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922152</v>
      </c>
      <c r="C2771" s="18">
        <f>IFERROR(VLOOKUP(A2771,[1]Monitoramento_Base_somente_Said!$A:$J,6,FALSE),0)</f>
        <v>36077598</v>
      </c>
      <c r="D2771" s="18">
        <f>IFERROR(VLOOKUP(A2771,[1]Monitoramento_Base_somente_Said!$A:$J,7,FALSE),0)</f>
        <v>105168</v>
      </c>
      <c r="E2771" s="18">
        <f>IFERROR(VLOOKUP(A2771,[1]Monitoramento_Base_somente_Said!$A:$J,8,FALSE),0)</f>
        <v>23856645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8811905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6253610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64113487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45499894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575181</v>
      </c>
      <c r="O2773" s="18">
        <f>IFERROR(VLOOKUP(A2773,[3]Sheet1!$A:$G,5,FALSE),0)</f>
        <v>72095895</v>
      </c>
      <c r="P2773" s="18">
        <f>IFERROR(VLOOKUP(A2773,[3]Sheet1!$A:$G,6,FALSE),0)</f>
        <v>476138</v>
      </c>
      <c r="Q2773" s="18">
        <f>IFERROR(VLOOKUP(A2773,[3]Sheet1!$A:$G,7,FALSE),0)</f>
        <v>52340395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9392814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6665868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73573</v>
      </c>
      <c r="C2775" s="18">
        <f>IFERROR(VLOOKUP(A2775,[1]Monitoramento_Base_somente_Said!$A:$J,6,FALSE),0)</f>
        <v>20604423</v>
      </c>
      <c r="D2775" s="18">
        <f>IFERROR(VLOOKUP(A2775,[1]Monitoramento_Base_somente_Said!$A:$J,7,FALSE),0)</f>
        <v>47943</v>
      </c>
      <c r="E2775" s="18">
        <f>IFERROR(VLOOKUP(A2775,[1]Monitoramento_Base_somente_Said!$A:$J,8,FALSE),0)</f>
        <v>16021439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231945</v>
      </c>
      <c r="O2776" s="18">
        <f>IFERROR(VLOOKUP(A2776,[3]Sheet1!$A:$G,5,FALSE),0)</f>
        <v>23478610</v>
      </c>
      <c r="P2776" s="18">
        <f>IFERROR(VLOOKUP(A2776,[3]Sheet1!$A:$G,6,FALSE),0)</f>
        <v>88911</v>
      </c>
      <c r="Q2776" s="18">
        <f>IFERROR(VLOOKUP(A2776,[3]Sheet1!$A:$G,7,FALSE),0)</f>
        <v>21264990</v>
      </c>
      <c r="R2776" s="18">
        <f>IFERROR(VLOOKUP(A2776,[3]Sheet1!$A:$H,8,FALSE),0)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47982</v>
      </c>
      <c r="C2777" s="18">
        <f>IFERROR(VLOOKUP(A2777,[1]Monitoramento_Base_somente_Said!$A:$J,6,FALSE),0)</f>
        <v>8785028</v>
      </c>
      <c r="D2777" s="18">
        <f>IFERROR(VLOOKUP(A2777,[1]Monitoramento_Base_somente_Said!$A:$J,7,FALSE),0)</f>
        <v>26922</v>
      </c>
      <c r="E2777" s="18">
        <f>IFERROR(VLOOKUP(A2777,[1]Monitoramento_Base_somente_Said!$A:$J,8,FALSE),0)</f>
        <v>6161816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4397009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3120458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18272</v>
      </c>
      <c r="O2778" s="18">
        <f>IFERROR(VLOOKUP(A2778,[3]Sheet1!$A:$G,5,FALSE),0)</f>
        <v>0</v>
      </c>
      <c r="P2778" s="18">
        <f>IFERROR(VLOOKUP(A2778,[3]Sheet1!$A:$G,6,FALSE),0)</f>
        <v>3949</v>
      </c>
      <c r="Q2778" s="18">
        <f>IFERROR(VLOOKUP(A2778,[3]Sheet1!$A:$G,7,FALSE),0)</f>
        <v>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15106269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10720578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416</v>
      </c>
      <c r="O2779" s="18">
        <f>IFERROR(VLOOKUP(A2779,[3]Sheet1!$A:$G,5,FALSE),0)</f>
        <v>534924</v>
      </c>
      <c r="P2779" s="18">
        <f>IFERROR(VLOOKUP(A2779,[3]Sheet1!$A:$G,6,FALSE),0)</f>
        <v>2313</v>
      </c>
      <c r="Q2779" s="18">
        <f>IFERROR(VLOOKUP(A2779,[3]Sheet1!$A:$G,7,FALSE),0)</f>
        <v>4308650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17672418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12541716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1777</v>
      </c>
      <c r="O2780" s="18">
        <f>IFERROR(VLOOKUP(A2780,[3]Sheet1!$A:$G,5,FALSE),0)</f>
        <v>13954689</v>
      </c>
      <c r="P2780" s="18">
        <f>IFERROR(VLOOKUP(A2780,[3]Sheet1!$A:$G,6,FALSE),0)</f>
        <v>270</v>
      </c>
      <c r="Q2780" s="18">
        <f>IFERROR(VLOOKUP(A2780,[3]Sheet1!$A:$G,7,FALSE),0)</f>
        <v>8867725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1875</v>
      </c>
      <c r="Q2785" s="18">
        <f>IFERROR(VLOOKUP(A2785,[3]Sheet1!$A:$G,7,FALSE),0)</f>
        <v>4464313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Sim</v>
      </c>
      <c r="W2785" s="18" t="str">
        <f t="shared" si="262"/>
        <v>Sim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12560146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8913652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45631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78433162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55662244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406</v>
      </c>
      <c r="C2788" s="18">
        <f>IFERROR(VLOOKUP(A2788,[1]Monitoramento_Base_somente_Said!$A:$J,6,FALSE),0)</f>
        <v>17455933</v>
      </c>
      <c r="D2788" s="18">
        <f>IFERROR(VLOOKUP(A2788,[1]Monitoramento_Base_somente_Said!$A:$J,7,FALSE),0)</f>
        <v>50</v>
      </c>
      <c r="E2788" s="18">
        <f>IFERROR(VLOOKUP(A2788,[1]Monitoramento_Base_somente_Said!$A:$J,8,FALSE),0)</f>
        <v>12199217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162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314761</v>
      </c>
      <c r="O2790" s="18">
        <f>IFERROR(VLOOKUP(A2790,[3]Sheet1!$A:$G,5,FALSE),0)</f>
        <v>40598055</v>
      </c>
      <c r="P2790" s="18">
        <f>IFERROR(VLOOKUP(A2790,[3]Sheet1!$A:$G,6,FALSE),0)</f>
        <v>465782</v>
      </c>
      <c r="Q2790" s="18">
        <f>IFERROR(VLOOKUP(A2790,[3]Sheet1!$A:$G,7,FALSE),0)</f>
        <v>101450072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1102</v>
      </c>
      <c r="O2791" s="18">
        <f>IFERROR(VLOOKUP(A2791,[3]Sheet1!$A:$G,5,FALSE),0)</f>
        <v>10209480</v>
      </c>
      <c r="P2791" s="18">
        <f>IFERROR(VLOOKUP(A2791,[3]Sheet1!$A:$G,6,FALSE),0)</f>
        <v>906</v>
      </c>
      <c r="Q2791" s="18">
        <f>IFERROR(VLOOKUP(A2791,[3]Sheet1!$A:$G,7,FALSE),0)</f>
        <v>7169141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Sim</v>
      </c>
      <c r="U2791" s="18" t="str">
        <f t="shared" si="260"/>
        <v>Sim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16228</v>
      </c>
      <c r="O2792" s="18">
        <f>IFERROR(VLOOKUP(A2792,[3]Sheet1!$A:$G,5,FALSE),0)</f>
        <v>29083004</v>
      </c>
      <c r="P2792" s="18">
        <f>IFERROR(VLOOKUP(A2792,[3]Sheet1!$A:$G,6,FALSE),0)</f>
        <v>41</v>
      </c>
      <c r="Q2792" s="18">
        <f>IFERROR(VLOOKUP(A2792,[3]Sheet1!$A:$G,7,FALSE),0)</f>
        <v>15512342</v>
      </c>
      <c r="R2792" s="18">
        <f>IFERROR(VLOOKUP(A2792,[3]Sheet1!$A:$H,8,FALSE),0)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946740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671880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533028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8532</v>
      </c>
      <c r="P2794" s="18">
        <f>IFERROR(VLOOKUP(A2794,[3]Sheet1!$A:$G,6,FALSE),0)</f>
        <v>40540</v>
      </c>
      <c r="Q2794" s="18">
        <f>IFERROR(VLOOKUP(A2794,[3]Sheet1!$A:$G,7,FALSE),0)</f>
        <v>2203467</v>
      </c>
      <c r="R2794" s="18">
        <f>IFERROR(VLOOKUP(A2794,[3]Sheet1!$A:$H,8,FALSE),0)</f>
        <v>0</v>
      </c>
      <c r="S2794" s="18">
        <f>IFERROR(VLOOKUP(A2794,[3]Sheet1!$A:$I,9,FALSE),0)</f>
        <v>0</v>
      </c>
      <c r="T2794" s="18" t="str">
        <f t="shared" si="259"/>
        <v>Não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1550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1100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22803</v>
      </c>
      <c r="C2796" s="18">
        <f>IFERROR(VLOOKUP(A2796,[1]Monitoramento_Base_somente_Said!$A:$J,6,FALSE),0)</f>
        <v>24107110</v>
      </c>
      <c r="D2796" s="18">
        <f>IFERROR(VLOOKUP(A2796,[1]Monitoramento_Base_somente_Said!$A:$J,7,FALSE),0)</f>
        <v>18528</v>
      </c>
      <c r="E2796" s="18">
        <f>IFERROR(VLOOKUP(A2796,[1]Monitoramento_Base_somente_Said!$A:$J,8,FALSE),0)</f>
        <v>19144797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1993</v>
      </c>
      <c r="O2797" s="18">
        <f>IFERROR(VLOOKUP(A2797,[3]Sheet1!$A:$G,5,FALSE),0)</f>
        <v>9346952</v>
      </c>
      <c r="P2797" s="18">
        <f>IFERROR(VLOOKUP(A2797,[3]Sheet1!$A:$G,6,FALSE),0)</f>
        <v>540</v>
      </c>
      <c r="Q2797" s="18">
        <f>IFERROR(VLOOKUP(A2797,[3]Sheet1!$A:$G,7,FALSE),0)</f>
        <v>9048186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7345</v>
      </c>
      <c r="O2799" s="18">
        <f>IFERROR(VLOOKUP(A2799,[3]Sheet1!$A:$G,5,FALSE),0)</f>
        <v>10435634</v>
      </c>
      <c r="P2799" s="18">
        <f>IFERROR(VLOOKUP(A2799,[3]Sheet1!$A:$G,6,FALSE),0)</f>
        <v>431</v>
      </c>
      <c r="Q2799" s="18">
        <f>IFERROR(VLOOKUP(A2799,[3]Sheet1!$A:$G,7,FALSE),0)</f>
        <v>6084482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904642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642004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11852</v>
      </c>
      <c r="O2801" s="18">
        <f>IFERROR(VLOOKUP(A2801,[3]Sheet1!$A:$G,5,FALSE),0)</f>
        <v>5893653</v>
      </c>
      <c r="P2801" s="18">
        <f>IFERROR(VLOOKUP(A2801,[3]Sheet1!$A:$G,6,FALSE),0)</f>
        <v>7475</v>
      </c>
      <c r="Q2801" s="18">
        <f>IFERROR(VLOOKUP(A2801,[3]Sheet1!$A:$G,7,FALSE),0)</f>
        <v>2946940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2294</v>
      </c>
      <c r="O2802" s="18">
        <f>IFERROR(VLOOKUP(A2802,[3]Sheet1!$A:$G,5,FALSE),0)</f>
        <v>2079797</v>
      </c>
      <c r="P2802" s="18">
        <f>IFERROR(VLOOKUP(A2802,[3]Sheet1!$A:$G,6,FALSE),0)</f>
        <v>75</v>
      </c>
      <c r="Q2802" s="18">
        <f>IFERROR(VLOOKUP(A2802,[3]Sheet1!$A:$G,7,FALSE),0)</f>
        <v>4828543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15829</v>
      </c>
      <c r="C2803" s="18">
        <f>IFERROR(VLOOKUP(A2803,[1]Monitoramento_Base_somente_Said!$A:$J,6,FALSE),0)</f>
        <v>31222312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22659212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Sim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238561616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169301792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883071</v>
      </c>
      <c r="O2804" s="18">
        <f>IFERROR(VLOOKUP(A2804,[3]Sheet1!$A:$G,5,FALSE),0)</f>
        <v>98751847</v>
      </c>
      <c r="P2804" s="18">
        <f>IFERROR(VLOOKUP(A2804,[3]Sheet1!$A:$G,6,FALSE),0)</f>
        <v>584757</v>
      </c>
      <c r="Q2804" s="18">
        <f>IFERROR(VLOOKUP(A2804,[3]Sheet1!$A:$G,7,FALSE),0)</f>
        <v>94790193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40815</v>
      </c>
      <c r="C2805" s="18">
        <f>IFERROR(VLOOKUP(A2805,[1]Monitoramento_Base_somente_Said!$A:$J,6,FALSE),0)</f>
        <v>54316544</v>
      </c>
      <c r="D2805" s="18">
        <f>IFERROR(VLOOKUP(A2805,[1]Monitoramento_Base_somente_Said!$A:$J,7,FALSE),0)</f>
        <v>32942</v>
      </c>
      <c r="E2805" s="18">
        <f>IFERROR(VLOOKUP(A2805,[1]Monitoramento_Base_somente_Said!$A:$J,8,FALSE),0)</f>
        <v>39842019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69869443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49584766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3845</v>
      </c>
      <c r="Q2806" s="18">
        <f>IFERROR(VLOOKUP(A2806,[3]Sheet1!$A:$G,7,FALSE),0)</f>
        <v>407316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Sim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112848</v>
      </c>
      <c r="P2807" s="18">
        <f>IFERROR(VLOOKUP(A2807,[3]Sheet1!$A:$G,6,FALSE),0)</f>
        <v>0</v>
      </c>
      <c r="Q2807" s="18">
        <f>IFERROR(VLOOKUP(A2807,[3]Sheet1!$A:$G,7,FALSE),0)</f>
        <v>0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22950385</v>
      </c>
      <c r="D2808" s="18">
        <f>IFERROR(VLOOKUP(A2808,[1]Monitoramento_Base_somente_Said!$A:$J,7,FALSE),0)</f>
        <v>656139</v>
      </c>
      <c r="E2808" s="18">
        <f>IFERROR(VLOOKUP(A2808,[1]Monitoramento_Base_somente_Said!$A:$J,8,FALSE),0)</f>
        <v>4663737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Sim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1937280</v>
      </c>
      <c r="O2809" s="18">
        <f>IFERROR(VLOOKUP(A2809,[3]Sheet1!$A:$G,5,FALSE),0)</f>
        <v>299710567</v>
      </c>
      <c r="P2809" s="18">
        <f>IFERROR(VLOOKUP(A2809,[3]Sheet1!$A:$G,6,FALSE),0)</f>
        <v>1052856</v>
      </c>
      <c r="Q2809" s="18">
        <f>IFERROR(VLOOKUP(A2809,[3]Sheet1!$A:$G,7,FALSE),0)</f>
        <v>162176507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220</v>
      </c>
      <c r="O2810" s="18">
        <f>IFERROR(VLOOKUP(A2810,[3]Sheet1!$A:$G,5,FALSE),0)</f>
        <v>454300</v>
      </c>
      <c r="P2810" s="18">
        <f>IFERROR(VLOOKUP(A2810,[3]Sheet1!$A:$G,6,FALSE),0)</f>
        <v>0</v>
      </c>
      <c r="Q2810" s="18">
        <f>IFERROR(VLOOKUP(A2810,[3]Sheet1!$A:$G,7,FALSE),0)</f>
        <v>641552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Sim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Sim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36633165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25997730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213726</v>
      </c>
      <c r="O2811" s="18">
        <f>IFERROR(VLOOKUP(A2811,[3]Sheet1!$A:$G,5,FALSE),0)</f>
        <v>46264375</v>
      </c>
      <c r="P2811" s="18">
        <f>IFERROR(VLOOKUP(A2811,[3]Sheet1!$A:$G,6,FALSE),0)</f>
        <v>9953</v>
      </c>
      <c r="Q2811" s="18">
        <f>IFERROR(VLOOKUP(A2811,[3]Sheet1!$A:$G,7,FALSE),0)</f>
        <v>26655898</v>
      </c>
      <c r="R2811" s="18">
        <f>IFERROR(VLOOKUP(A2811,[3]Sheet1!$A:$H,8,FALSE),0)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41870956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29714872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469576</v>
      </c>
      <c r="O2813" s="18">
        <f>IFERROR(VLOOKUP(A2813,[3]Sheet1!$A:$G,5,FALSE),0)</f>
        <v>31090089</v>
      </c>
      <c r="P2813" s="18">
        <f>IFERROR(VLOOKUP(A2813,[3]Sheet1!$A:$G,6,FALSE),0)</f>
        <v>407283</v>
      </c>
      <c r="Q2813" s="18">
        <f>IFERROR(VLOOKUP(A2813,[3]Sheet1!$A:$G,7,FALSE),0)</f>
        <v>32873727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141</v>
      </c>
      <c r="C2815" s="18">
        <f>IFERROR(VLOOKUP(A2815,[1]Monitoramento_Base_somente_Said!$A:$J,6,FALSE),0)</f>
        <v>854503</v>
      </c>
      <c r="D2815" s="18">
        <f>IFERROR(VLOOKUP(A2815,[1]Monitoramento_Base_somente_Said!$A:$J,7,FALSE),0)</f>
        <v>1899</v>
      </c>
      <c r="E2815" s="18">
        <f>IFERROR(VLOOKUP(A2815,[1]Monitoramento_Base_somente_Said!$A:$J,8,FALSE),0)</f>
        <v>2704775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Sim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64195</v>
      </c>
      <c r="O2816" s="18">
        <f>IFERROR(VLOOKUP(A2816,[3]Sheet1!$A:$G,5,FALSE),0)</f>
        <v>109826960</v>
      </c>
      <c r="P2816" s="18">
        <f>IFERROR(VLOOKUP(A2816,[3]Sheet1!$A:$G,6,FALSE),0)</f>
        <v>85032</v>
      </c>
      <c r="Q2816" s="18">
        <f>IFERROR(VLOOKUP(A2816,[3]Sheet1!$A:$G,7,FALSE),0)</f>
        <v>84825134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Sim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1550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1100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5011</v>
      </c>
      <c r="O2818" s="18">
        <f>IFERROR(VLOOKUP(A2818,[3]Sheet1!$A:$G,5,FALSE),0)</f>
        <v>3468361</v>
      </c>
      <c r="P2818" s="18">
        <f>IFERROR(VLOOKUP(A2818,[3]Sheet1!$A:$G,6,FALSE),0)</f>
        <v>14379</v>
      </c>
      <c r="Q2818" s="18">
        <f>IFERROR(VLOOKUP(A2818,[3]Sheet1!$A:$G,7,FALSE),0)</f>
        <v>8390576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10836143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7690166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599493</v>
      </c>
      <c r="O2819" s="18">
        <f>IFERROR(VLOOKUP(A2819,[3]Sheet1!$A:$G,5,FALSE),0)</f>
        <v>21399586</v>
      </c>
      <c r="P2819" s="18">
        <f>IFERROR(VLOOKUP(A2819,[3]Sheet1!$A:$G,6,FALSE),0)</f>
        <v>350240</v>
      </c>
      <c r="Q2819" s="18">
        <f>IFERROR(VLOOKUP(A2819,[3]Sheet1!$A:$G,7,FALSE),0)</f>
        <v>21810051</v>
      </c>
      <c r="R2819" s="18">
        <f>IFERROR(VLOOKUP(A2819,[3]Sheet1!$A:$H,8,FALSE),0)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75666846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53699052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420848</v>
      </c>
      <c r="O2821" s="18">
        <f>IFERROR(VLOOKUP(A2821,[3]Sheet1!$A:$G,5,FALSE),0)</f>
        <v>161407182</v>
      </c>
      <c r="P2821" s="18">
        <f>IFERROR(VLOOKUP(A2821,[3]Sheet1!$A:$G,6,FALSE),0)</f>
        <v>10640</v>
      </c>
      <c r="Q2821" s="18">
        <f>IFERROR(VLOOKUP(A2821,[3]Sheet1!$A:$G,7,FALSE),0)</f>
        <v>123660352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16861985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11966570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4150</v>
      </c>
      <c r="O2822" s="18">
        <f>IFERROR(VLOOKUP(A2822,[3]Sheet1!$A:$G,5,FALSE),0)</f>
        <v>30565644</v>
      </c>
      <c r="P2822" s="18">
        <f>IFERROR(VLOOKUP(A2822,[3]Sheet1!$A:$G,6,FALSE),0)</f>
        <v>932</v>
      </c>
      <c r="Q2822" s="18">
        <f>IFERROR(VLOOKUP(A2822,[3]Sheet1!$A:$G,7,FALSE),0)</f>
        <v>25819261</v>
      </c>
      <c r="R2822" s="18">
        <f>IFERROR(VLOOKUP(A2822,[3]Sheet1!$A:$H,8,FALSE),0)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59853746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42476852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3078</v>
      </c>
      <c r="O2824" s="18">
        <f>IFERROR(VLOOKUP(A2824,[3]Sheet1!$A:$G,5,FALSE),0)</f>
        <v>914120</v>
      </c>
      <c r="P2824" s="18">
        <f>IFERROR(VLOOKUP(A2824,[3]Sheet1!$A:$G,6,FALSE),0)</f>
        <v>17208</v>
      </c>
      <c r="Q2824" s="18">
        <f>IFERROR(VLOOKUP(A2824,[3]Sheet1!$A:$G,7,FALSE),0)</f>
        <v>7645406</v>
      </c>
      <c r="R2824" s="18">
        <f>IFERROR(VLOOKUP(A2824,[3]Sheet1!$A:$H,8,FALSE),0)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122425</v>
      </c>
      <c r="O2825" s="18">
        <f>IFERROR(VLOOKUP(A2825,[3]Sheet1!$A:$G,5,FALSE),0)</f>
        <v>10697970</v>
      </c>
      <c r="P2825" s="18">
        <f>IFERROR(VLOOKUP(A2825,[3]Sheet1!$A:$G,6,FALSE),0)</f>
        <v>39795</v>
      </c>
      <c r="Q2825" s="18">
        <f>IFERROR(VLOOKUP(A2825,[3]Sheet1!$A:$G,7,FALSE),0)</f>
        <v>8378424</v>
      </c>
      <c r="R2825" s="18">
        <f>IFERROR(VLOOKUP(A2825,[3]Sheet1!$A:$H,8,FALSE),0)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145576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103312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29381893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20851666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144332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2201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1562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610445</v>
      </c>
      <c r="P2828" s="18">
        <f>IFERROR(VLOOKUP(A2828,[3]Sheet1!$A:$G,6,FALSE),0)</f>
        <v>0</v>
      </c>
      <c r="Q2828" s="18">
        <f>IFERROR(VLOOKUP(A2828,[3]Sheet1!$A:$G,7,FALSE),0)</f>
        <v>40711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0</v>
      </c>
      <c r="S2829" s="18">
        <f>IFERROR(VLOOKUP(A2829,[3]Sheet1!$A:$I,9,FALSE),0)</f>
        <v>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32580</v>
      </c>
      <c r="C2831" s="18">
        <f>IFERROR(VLOOKUP(A2831,[1]Monitoramento_Base_somente_Said!$A:$J,6,FALSE),0)</f>
        <v>13543478</v>
      </c>
      <c r="D2831" s="18">
        <f>IFERROR(VLOOKUP(A2831,[1]Monitoramento_Base_somente_Said!$A:$J,7,FALSE),0)</f>
        <v>27753</v>
      </c>
      <c r="E2831" s="18">
        <f>IFERROR(VLOOKUP(A2831,[1]Monitoramento_Base_somente_Said!$A:$J,8,FALSE),0)</f>
        <v>10050031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67669187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48023294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249394</v>
      </c>
      <c r="O2832" s="18">
        <f>IFERROR(VLOOKUP(A2832,[3]Sheet1!$A:$G,5,FALSE),0)</f>
        <v>72975468</v>
      </c>
      <c r="P2832" s="18">
        <f>IFERROR(VLOOKUP(A2832,[3]Sheet1!$A:$G,6,FALSE),0)</f>
        <v>113206</v>
      </c>
      <c r="Q2832" s="18">
        <f>IFERROR(VLOOKUP(A2832,[3]Sheet1!$A:$G,7,FALSE),0)</f>
        <v>56603648</v>
      </c>
      <c r="R2832" s="18">
        <f>IFERROR(VLOOKUP(A2832,[3]Sheet1!$A:$H,8,FALSE),0)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5773223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4097126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25859</v>
      </c>
      <c r="Q2833" s="18">
        <f>IFERROR(VLOOKUP(A2833,[3]Sheet1!$A:$G,7,FALSE),0)</f>
        <v>474441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1018257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722634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131045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8112080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5756960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14444</v>
      </c>
      <c r="C2836" s="18">
        <f>IFERROR(VLOOKUP(A2836,[1]Monitoramento_Base_somente_Said!$A:$J,6,FALSE),0)</f>
        <v>6142712</v>
      </c>
      <c r="D2836" s="18">
        <f>IFERROR(VLOOKUP(A2836,[1]Monitoramento_Base_somente_Said!$A:$J,7,FALSE),0)</f>
        <v>16970</v>
      </c>
      <c r="E2836" s="18">
        <f>IFERROR(VLOOKUP(A2836,[1]Monitoramento_Base_somente_Said!$A:$J,8,FALSE),0)</f>
        <v>4481830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14849527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10538374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223</v>
      </c>
      <c r="O2837" s="18">
        <f>IFERROR(VLOOKUP(A2837,[3]Sheet1!$A:$G,5,FALSE),0)</f>
        <v>3696996</v>
      </c>
      <c r="P2837" s="18">
        <f>IFERROR(VLOOKUP(A2837,[3]Sheet1!$A:$G,6,FALSE),0)</f>
        <v>250</v>
      </c>
      <c r="Q2837" s="18">
        <f>IFERROR(VLOOKUP(A2837,[3]Sheet1!$A:$G,7,FALSE),0)</f>
        <v>2620008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23592147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16742814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23904</v>
      </c>
      <c r="O2840" s="18">
        <f>IFERROR(VLOOKUP(A2840,[3]Sheet1!$A:$G,5,FALSE),0)</f>
        <v>1406954</v>
      </c>
      <c r="P2840" s="18">
        <f>IFERROR(VLOOKUP(A2840,[3]Sheet1!$A:$G,6,FALSE),0)</f>
        <v>43559</v>
      </c>
      <c r="Q2840" s="18">
        <f>IFERROR(VLOOKUP(A2840,[3]Sheet1!$A:$G,7,FALSE),0)</f>
        <v>10707205</v>
      </c>
      <c r="R2840" s="18">
        <f>IFERROR(VLOOKUP(A2840,[3]Sheet1!$A:$H,8,FALSE),0)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1550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1100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49078</v>
      </c>
      <c r="O2842" s="18">
        <f>IFERROR(VLOOKUP(A2842,[3]Sheet1!$A:$G,5,FALSE),0)</f>
        <v>4634430</v>
      </c>
      <c r="P2842" s="18">
        <f>IFERROR(VLOOKUP(A2842,[3]Sheet1!$A:$G,6,FALSE),0)</f>
        <v>79640</v>
      </c>
      <c r="Q2842" s="18">
        <f>IFERROR(VLOOKUP(A2842,[3]Sheet1!$A:$G,7,FALSE),0)</f>
        <v>10256458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735</v>
      </c>
      <c r="O2843" s="18">
        <f>IFERROR(VLOOKUP(A2843,[3]Sheet1!$A:$G,5,FALSE),0)</f>
        <v>839946</v>
      </c>
      <c r="P2843" s="18">
        <f>IFERROR(VLOOKUP(A2843,[3]Sheet1!$A:$G,6,FALSE),0)</f>
        <v>83249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6033</v>
      </c>
      <c r="O2846" s="18">
        <f>IFERROR(VLOOKUP(A2846,[3]Sheet1!$A:$G,5,FALSE),0)</f>
        <v>2998303</v>
      </c>
      <c r="P2846" s="18">
        <f>IFERROR(VLOOKUP(A2846,[3]Sheet1!$A:$G,6,FALSE),0)</f>
        <v>1232</v>
      </c>
      <c r="Q2846" s="18">
        <f>IFERROR(VLOOKUP(A2846,[3]Sheet1!$A:$G,7,FALSE),0)</f>
        <v>2082323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Sim</v>
      </c>
      <c r="U2846" s="18" t="str">
        <f t="shared" si="266"/>
        <v>Sim</v>
      </c>
      <c r="V2846" s="18" t="str">
        <f t="shared" si="267"/>
        <v>Sim</v>
      </c>
      <c r="W2846" s="18" t="str">
        <f t="shared" si="268"/>
        <v>Sim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16443113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11669306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20</v>
      </c>
      <c r="O2847" s="18">
        <f>IFERROR(VLOOKUP(A2847,[3]Sheet1!$A:$G,5,FALSE),0)</f>
        <v>0</v>
      </c>
      <c r="P2847" s="18">
        <f>IFERROR(VLOOKUP(A2847,[3]Sheet1!$A:$G,6,FALSE),0)</f>
        <v>7</v>
      </c>
      <c r="Q2847" s="18">
        <f>IFERROR(VLOOKUP(A2847,[3]Sheet1!$A:$G,7,FALSE),0)</f>
        <v>78036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Sim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5254040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3656883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355</v>
      </c>
      <c r="O2849" s="18">
        <f>IFERROR(VLOOKUP(A2849,[3]Sheet1!$A:$G,5,FALSE),0)</f>
        <v>13201941</v>
      </c>
      <c r="P2849" s="18">
        <f>IFERROR(VLOOKUP(A2849,[3]Sheet1!$A:$G,6,FALSE),0)</f>
        <v>0</v>
      </c>
      <c r="Q2849" s="18">
        <f>IFERROR(VLOOKUP(A2849,[3]Sheet1!$A:$G,7,FALSE),0)</f>
        <v>11658734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33790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23980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30</v>
      </c>
      <c r="O2851" s="18">
        <f>IFERROR(VLOOKUP(A2851,[3]Sheet1!$A:$G,5,FALSE),0)</f>
        <v>2156737</v>
      </c>
      <c r="P2851" s="18">
        <f>IFERROR(VLOOKUP(A2851,[3]Sheet1!$A:$G,6,FALSE),0)</f>
        <v>532</v>
      </c>
      <c r="Q2851" s="18">
        <f>IFERROR(VLOOKUP(A2851,[3]Sheet1!$A:$G,7,FALSE),0)</f>
        <v>8157765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43197911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30656582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77796</v>
      </c>
      <c r="O2852" s="18">
        <f>IFERROR(VLOOKUP(A2852,[3]Sheet1!$A:$G,5,FALSE),0)</f>
        <v>49585496</v>
      </c>
      <c r="P2852" s="18">
        <f>IFERROR(VLOOKUP(A2852,[3]Sheet1!$A:$G,6,FALSE),0)</f>
        <v>51342</v>
      </c>
      <c r="Q2852" s="18">
        <f>IFERROR(VLOOKUP(A2852,[3]Sheet1!$A:$G,7,FALSE),0)</f>
        <v>34953881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7316031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5192022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3005760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2133120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364</v>
      </c>
      <c r="O2854" s="18">
        <f>IFERROR(VLOOKUP(A2854,[3]Sheet1!$A:$G,5,FALSE),0)</f>
        <v>2958184</v>
      </c>
      <c r="P2854" s="18">
        <f>IFERROR(VLOOKUP(A2854,[3]Sheet1!$A:$G,6,FALSE),0)</f>
        <v>397</v>
      </c>
      <c r="Q2854" s="18">
        <f>IFERROR(VLOOKUP(A2854,[3]Sheet1!$A:$G,7,FALSE),0)</f>
        <v>7491570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5899362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4186644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2542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1804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211867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Sim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4862</v>
      </c>
      <c r="C2858" s="18">
        <f>IFERROR(VLOOKUP(A2858,[1]Monitoramento_Base_somente_Said!$A:$J,6,FALSE),0)</f>
        <v>4807881</v>
      </c>
      <c r="D2858" s="18">
        <f>IFERROR(VLOOKUP(A2858,[1]Monitoramento_Base_somente_Said!$A:$J,7,FALSE),0)</f>
        <v>1965</v>
      </c>
      <c r="E2858" s="18">
        <f>IFERROR(VLOOKUP(A2858,[1]Monitoramento_Base_somente_Said!$A:$J,8,FALSE),0)</f>
        <v>3241625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112736243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80006366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504</v>
      </c>
      <c r="O2859" s="18">
        <f>IFERROR(VLOOKUP(A2859,[3]Sheet1!$A:$G,5,FALSE),0)</f>
        <v>79217</v>
      </c>
      <c r="P2859" s="18">
        <f>IFERROR(VLOOKUP(A2859,[3]Sheet1!$A:$G,6,FALSE),0)</f>
        <v>10815</v>
      </c>
      <c r="Q2859" s="18">
        <f>IFERROR(VLOOKUP(A2859,[3]Sheet1!$A:$G,7,FALSE),0)</f>
        <v>19685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17129</v>
      </c>
      <c r="O2860" s="18">
        <f>IFERROR(VLOOKUP(A2860,[3]Sheet1!$A:$G,5,FALSE),0)</f>
        <v>5388160</v>
      </c>
      <c r="P2860" s="18">
        <f>IFERROR(VLOOKUP(A2860,[3]Sheet1!$A:$G,6,FALSE),0)</f>
        <v>6905</v>
      </c>
      <c r="Q2860" s="18">
        <f>IFERROR(VLOOKUP(A2860,[3]Sheet1!$A:$G,7,FALSE),0)</f>
        <v>4024919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Sim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340410</v>
      </c>
      <c r="C2861" s="18">
        <f>IFERROR(VLOOKUP(A2861,[1]Monitoramento_Base_somente_Said!$A:$J,6,FALSE),0)</f>
        <v>60788347</v>
      </c>
      <c r="D2861" s="18">
        <f>IFERROR(VLOOKUP(A2861,[1]Monitoramento_Base_somente_Said!$A:$J,7,FALSE),0)</f>
        <v>272388</v>
      </c>
      <c r="E2861" s="18">
        <f>IFERROR(VLOOKUP(A2861,[1]Monitoramento_Base_somente_Said!$A:$J,8,FALSE),0)</f>
        <v>42223032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31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22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170210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Sim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11917523</v>
      </c>
      <c r="D2865" s="18">
        <f>IFERROR(VLOOKUP(A2865,[1]Monitoramento_Base_somente_Said!$A:$J,7,FALSE),0)</f>
        <v>2475</v>
      </c>
      <c r="E2865" s="18">
        <f>IFERROR(VLOOKUP(A2865,[1]Monitoramento_Base_somente_Said!$A:$J,8,FALSE),0)</f>
        <v>9715121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Sim</v>
      </c>
      <c r="W2865" s="18" t="str">
        <f t="shared" si="268"/>
        <v>Sim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339617</v>
      </c>
      <c r="O2867" s="18">
        <f>IFERROR(VLOOKUP(A2867,[3]Sheet1!$A:$G,5,FALSE),0)</f>
        <v>0</v>
      </c>
      <c r="P2867" s="18">
        <f>IFERROR(VLOOKUP(A2867,[3]Sheet1!$A:$G,6,FALSE),0)</f>
        <v>143608</v>
      </c>
      <c r="Q2867" s="18">
        <f>IFERROR(VLOOKUP(A2867,[3]Sheet1!$A:$G,7,FALSE),0)</f>
        <v>21718488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Não</v>
      </c>
      <c r="V2867" s="18" t="str">
        <f t="shared" si="267"/>
        <v>Sim</v>
      </c>
      <c r="W2867" s="18" t="str">
        <f t="shared" si="268"/>
        <v>Sim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19518220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13851640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35844</v>
      </c>
      <c r="O2868" s="18">
        <f>IFERROR(VLOOKUP(A2868,[3]Sheet1!$A:$G,5,FALSE),0)</f>
        <v>16265736</v>
      </c>
      <c r="P2868" s="18">
        <f>IFERROR(VLOOKUP(A2868,[3]Sheet1!$A:$G,6,FALSE),0)</f>
        <v>10029</v>
      </c>
      <c r="Q2868" s="18">
        <f>IFERROR(VLOOKUP(A2868,[3]Sheet1!$A:$G,7,FALSE),0)</f>
        <v>9500452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61384</v>
      </c>
      <c r="C2869" s="18">
        <f>IFERROR(VLOOKUP(A2869,[1]Monitoramento_Base_somente_Said!$A:$J,6,FALSE),0)</f>
        <v>21154670</v>
      </c>
      <c r="D2869" s="18">
        <f>IFERROR(VLOOKUP(A2869,[1]Monitoramento_Base_somente_Said!$A:$J,7,FALSE),0)</f>
        <v>183844</v>
      </c>
      <c r="E2869" s="18">
        <f>IFERROR(VLOOKUP(A2869,[1]Monitoramento_Base_somente_Said!$A:$J,8,FALSE),0)</f>
        <v>14400038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63616</v>
      </c>
      <c r="Q2870" s="18">
        <f>IFERROR(VLOOKUP(A2870,[3]Sheet1!$A:$G,7,FALSE),0)</f>
        <v>64470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Sim</v>
      </c>
      <c r="W2870" s="18" t="str">
        <f t="shared" si="268"/>
        <v>Sim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10245221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7270802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760</v>
      </c>
      <c r="O2874" s="18">
        <f>IFERROR(VLOOKUP(A2874,[3]Sheet1!$A:$G,5,FALSE),0)</f>
        <v>31643982</v>
      </c>
      <c r="P2874" s="18">
        <f>IFERROR(VLOOKUP(A2874,[3]Sheet1!$A:$G,6,FALSE),0)</f>
        <v>159</v>
      </c>
      <c r="Q2874" s="18">
        <f>IFERROR(VLOOKUP(A2874,[3]Sheet1!$A:$G,7,FALSE),0)</f>
        <v>19361606</v>
      </c>
      <c r="R2874" s="18">
        <f>IFERROR(VLOOKUP(A2874,[3]Sheet1!$A:$H,8,FALSE),0)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2085</v>
      </c>
      <c r="O2875" s="18">
        <f>IFERROR(VLOOKUP(A2875,[3]Sheet1!$A:$G,5,FALSE),0)</f>
        <v>976779</v>
      </c>
      <c r="P2875" s="18">
        <f>IFERROR(VLOOKUP(A2875,[3]Sheet1!$A:$G,6,FALSE),0)</f>
        <v>95973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632879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449130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637701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452562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91</v>
      </c>
      <c r="O2877" s="18">
        <f>IFERROR(VLOOKUP(A2877,[3]Sheet1!$A:$G,5,FALSE),0)</f>
        <v>716092</v>
      </c>
      <c r="P2877" s="18">
        <f>IFERROR(VLOOKUP(A2877,[3]Sheet1!$A:$G,6,FALSE),0)</f>
        <v>385</v>
      </c>
      <c r="Q2877" s="18">
        <f>IFERROR(VLOOKUP(A2877,[3]Sheet1!$A:$G,7,FALSE),0)</f>
        <v>1673745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31511</v>
      </c>
      <c r="O2878" s="18">
        <f>IFERROR(VLOOKUP(A2878,[3]Sheet1!$A:$G,5,FALSE),0)</f>
        <v>4763906</v>
      </c>
      <c r="P2878" s="18">
        <f>IFERROR(VLOOKUP(A2878,[3]Sheet1!$A:$G,6,FALSE),0)</f>
        <v>5237</v>
      </c>
      <c r="Q2878" s="18">
        <f>IFERROR(VLOOKUP(A2878,[3]Sheet1!$A:$G,7,FALSE),0)</f>
        <v>1709927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46474053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32981586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56177</v>
      </c>
      <c r="O2879" s="18">
        <f>IFERROR(VLOOKUP(A2879,[3]Sheet1!$A:$G,5,FALSE),0)</f>
        <v>49474592</v>
      </c>
      <c r="P2879" s="18">
        <f>IFERROR(VLOOKUP(A2879,[3]Sheet1!$A:$G,6,FALSE),0)</f>
        <v>3835</v>
      </c>
      <c r="Q2879" s="18">
        <f>IFERROR(VLOOKUP(A2879,[3]Sheet1!$A:$G,7,FALSE),0)</f>
        <v>36260348</v>
      </c>
      <c r="R2879" s="18">
        <f>IFERROR(VLOOKUP(A2879,[3]Sheet1!$A:$H,8,FALSE),0)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75067</v>
      </c>
      <c r="C2880" s="18">
        <f>IFERROR(VLOOKUP(A2880,[1]Monitoramento_Base_somente_Said!$A:$J,6,FALSE),0)</f>
        <v>17882376</v>
      </c>
      <c r="D2880" s="18">
        <f>IFERROR(VLOOKUP(A2880,[1]Monitoramento_Base_somente_Said!$A:$J,7,FALSE),0)</f>
        <v>1538</v>
      </c>
      <c r="E2880" s="18">
        <f>IFERROR(VLOOKUP(A2880,[1]Monitoramento_Base_somente_Said!$A:$J,8,FALSE),0)</f>
        <v>10976061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4132734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2932908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5894772326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4183386812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7199548</v>
      </c>
      <c r="P2882" s="18">
        <f>IFERROR(VLOOKUP(A2882,[3]Sheet1!$A:$G,6,FALSE),0)</f>
        <v>0</v>
      </c>
      <c r="Q2882" s="18">
        <f>IFERROR(VLOOKUP(A2882,[3]Sheet1!$A:$G,7,FALSE),0)</f>
        <v>2059916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4020</v>
      </c>
      <c r="O2884" s="18">
        <f>IFERROR(VLOOKUP(A2884,[3]Sheet1!$A:$G,5,FALSE),0)</f>
        <v>3766682</v>
      </c>
      <c r="P2884" s="18">
        <f>IFERROR(VLOOKUP(A2884,[3]Sheet1!$A:$G,6,FALSE),0)</f>
        <v>5344</v>
      </c>
      <c r="Q2884" s="18">
        <f>IFERROR(VLOOKUP(A2884,[3]Sheet1!$A:$G,7,FALSE),0)</f>
        <v>8357357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21913032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15551184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256</v>
      </c>
      <c r="O2885" s="18">
        <f>IFERROR(VLOOKUP(A2885,[3]Sheet1!$A:$G,5,FALSE),0)</f>
        <v>412099</v>
      </c>
      <c r="P2885" s="18">
        <f>IFERROR(VLOOKUP(A2885,[3]Sheet1!$A:$G,6,FALSE),0)</f>
        <v>116319</v>
      </c>
      <c r="Q2885" s="18">
        <f>IFERROR(VLOOKUP(A2885,[3]Sheet1!$A:$G,7,FALSE),0)</f>
        <v>798732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1509</v>
      </c>
      <c r="O2886" s="18">
        <f>IFERROR(VLOOKUP(A2886,[3]Sheet1!$A:$G,5,FALSE),0)</f>
        <v>3542177</v>
      </c>
      <c r="P2886" s="18">
        <f>IFERROR(VLOOKUP(A2886,[3]Sheet1!$A:$G,6,FALSE),0)</f>
        <v>17697</v>
      </c>
      <c r="Q2886" s="18">
        <f>IFERROR(VLOOKUP(A2886,[3]Sheet1!$A:$G,7,FALSE),0)</f>
        <v>10854538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24280</v>
      </c>
      <c r="O2888" s="18">
        <f>IFERROR(VLOOKUP(A2888,[3]Sheet1!$A:$G,5,FALSE),0)</f>
        <v>15852269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452693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321266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2816816</v>
      </c>
      <c r="P2889" s="18">
        <f>IFERROR(VLOOKUP(A2889,[3]Sheet1!$A:$G,6,FALSE),0)</f>
        <v>0</v>
      </c>
      <c r="Q2889" s="18">
        <f>IFERROR(VLOOKUP(A2889,[3]Sheet1!$A:$G,7,FALSE),0)</f>
        <v>2817901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24296994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17243028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47810</v>
      </c>
      <c r="C2891" s="18">
        <f>IFERROR(VLOOKUP(A2891,[1]Monitoramento_Base_somente_Said!$A:$J,6,FALSE),0)</f>
        <v>23161077</v>
      </c>
      <c r="D2891" s="18">
        <f>IFERROR(VLOOKUP(A2891,[1]Monitoramento_Base_somente_Said!$A:$J,7,FALSE),0)</f>
        <v>4420</v>
      </c>
      <c r="E2891" s="18">
        <f>IFERROR(VLOOKUP(A2891,[1]Monitoramento_Base_somente_Said!$A:$J,8,FALSE),0)</f>
        <v>14714327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6768788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4803656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318608</v>
      </c>
      <c r="O2892" s="18">
        <f>IFERROR(VLOOKUP(A2892,[3]Sheet1!$A:$G,5,FALSE),0)</f>
        <v>54189618</v>
      </c>
      <c r="P2892" s="18">
        <f>IFERROR(VLOOKUP(A2892,[3]Sheet1!$A:$G,6,FALSE),0)</f>
        <v>445001</v>
      </c>
      <c r="Q2892" s="18">
        <f>IFERROR(VLOOKUP(A2892,[3]Sheet1!$A:$G,7,FALSE),0)</f>
        <v>41616988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Sim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6598474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4682788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1548</v>
      </c>
      <c r="O2893" s="18">
        <f>IFERROR(VLOOKUP(A2893,[3]Sheet1!$A:$G,5,FALSE),0)</f>
        <v>12842137</v>
      </c>
      <c r="P2893" s="18">
        <f>IFERROR(VLOOKUP(A2893,[3]Sheet1!$A:$G,6,FALSE),0)</f>
        <v>186</v>
      </c>
      <c r="Q2893" s="18">
        <f>IFERROR(VLOOKUP(A2893,[3]Sheet1!$A:$G,7,FALSE),0)</f>
        <v>7632659</v>
      </c>
      <c r="R2893" s="18">
        <f>IFERROR(VLOOKUP(A2893,[3]Sheet1!$A:$H,8,FALSE),0)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765980240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543598880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187434</v>
      </c>
      <c r="C2895" s="18">
        <f>IFERROR(VLOOKUP(A2895,[1]Monitoramento_Base_somente_Said!$A:$J,6,FALSE),0)</f>
        <v>30198603</v>
      </c>
      <c r="D2895" s="18">
        <f>IFERROR(VLOOKUP(A2895,[1]Monitoramento_Base_somente_Said!$A:$J,7,FALSE),0)</f>
        <v>67217</v>
      </c>
      <c r="E2895" s="18">
        <f>IFERROR(VLOOKUP(A2895,[1]Monitoramento_Base_somente_Said!$A:$J,8,FALSE),0)</f>
        <v>21386876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7790</v>
      </c>
      <c r="C2896" s="18">
        <f>IFERROR(VLOOKUP(A2896,[1]Monitoramento_Base_somente_Said!$A:$J,6,FALSE),0)</f>
        <v>16794995</v>
      </c>
      <c r="D2896" s="18">
        <f>IFERROR(VLOOKUP(A2896,[1]Monitoramento_Base_somente_Said!$A:$J,7,FALSE),0)</f>
        <v>2</v>
      </c>
      <c r="E2896" s="18">
        <f>IFERROR(VLOOKUP(A2896,[1]Monitoramento_Base_somente_Said!$A:$J,8,FALSE),0)</f>
        <v>13153604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Sim</v>
      </c>
      <c r="W2896" s="18" t="str">
        <f t="shared" si="274"/>
        <v>Sim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2066</v>
      </c>
      <c r="O2897" s="18">
        <f>IFERROR(VLOOKUP(A2897,[3]Sheet1!$A:$G,5,FALSE),0)</f>
        <v>5226432</v>
      </c>
      <c r="P2897" s="18">
        <f>IFERROR(VLOOKUP(A2897,[3]Sheet1!$A:$G,6,FALSE),0)</f>
        <v>5234</v>
      </c>
      <c r="Q2897" s="18">
        <f>IFERROR(VLOOKUP(A2897,[3]Sheet1!$A:$G,7,FALSE),0)</f>
        <v>13254666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739232</v>
      </c>
      <c r="C2899" s="18">
        <f>IFERROR(VLOOKUP(A2899,[1]Monitoramento_Base_somente_Said!$A:$J,6,FALSE),0)</f>
        <v>92495193</v>
      </c>
      <c r="D2899" s="18">
        <f>IFERROR(VLOOKUP(A2899,[1]Monitoramento_Base_somente_Said!$A:$J,7,FALSE),0)</f>
        <v>364757</v>
      </c>
      <c r="E2899" s="18">
        <f>IFERROR(VLOOKUP(A2899,[1]Monitoramento_Base_somente_Said!$A:$J,8,FALSE),0)</f>
        <v>67067704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3152018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2236916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13987</v>
      </c>
      <c r="O2901" s="18">
        <f>IFERROR(VLOOKUP(A2901,[3]Sheet1!$A:$G,5,FALSE),0)</f>
        <v>7844260</v>
      </c>
      <c r="P2901" s="18">
        <f>IFERROR(VLOOKUP(A2901,[3]Sheet1!$A:$G,6,FALSE),0)</f>
        <v>7957</v>
      </c>
      <c r="Q2901" s="18">
        <f>IFERROR(VLOOKUP(A2901,[3]Sheet1!$A:$G,7,FALSE),0)</f>
        <v>6461135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29303</v>
      </c>
      <c r="P2902" s="18">
        <f>IFERROR(VLOOKUP(A2902,[3]Sheet1!$A:$G,6,FALSE),0)</f>
        <v>30304</v>
      </c>
      <c r="Q2902" s="18">
        <f>IFERROR(VLOOKUP(A2902,[3]Sheet1!$A:$G,7,FALSE),0)</f>
        <v>206855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44398913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31508906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65</v>
      </c>
      <c r="O2903" s="18">
        <f>IFERROR(VLOOKUP(A2903,[3]Sheet1!$A:$G,5,FALSE),0)</f>
        <v>8822838</v>
      </c>
      <c r="P2903" s="18">
        <f>IFERROR(VLOOKUP(A2903,[3]Sheet1!$A:$G,6,FALSE),0)</f>
        <v>700</v>
      </c>
      <c r="Q2903" s="18">
        <f>IFERROR(VLOOKUP(A2903,[3]Sheet1!$A:$G,7,FALSE),0)</f>
        <v>3411932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781634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554708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38709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10622584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7538608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195</v>
      </c>
      <c r="O2906" s="18">
        <f>IFERROR(VLOOKUP(A2906,[3]Sheet1!$A:$G,5,FALSE),0)</f>
        <v>3661000</v>
      </c>
      <c r="P2906" s="18">
        <f>IFERROR(VLOOKUP(A2906,[3]Sheet1!$A:$G,6,FALSE),0)</f>
        <v>5546</v>
      </c>
      <c r="Q2906" s="18">
        <f>IFERROR(VLOOKUP(A2906,[3]Sheet1!$A:$G,7,FALSE),0)</f>
        <v>8637317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24300</v>
      </c>
      <c r="C2907" s="18">
        <f>IFERROR(VLOOKUP(A2907,[1]Monitoramento_Base_somente_Said!$A:$J,6,FALSE),0)</f>
        <v>53879400</v>
      </c>
      <c r="D2907" s="18">
        <f>IFERROR(VLOOKUP(A2907,[1]Monitoramento_Base_somente_Said!$A:$J,7,FALSE),0)</f>
        <v>1760</v>
      </c>
      <c r="E2907" s="18">
        <f>IFERROR(VLOOKUP(A2907,[1]Monitoramento_Base_somente_Said!$A:$J,8,FALSE),0)</f>
        <v>42031633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7014</v>
      </c>
      <c r="C2908" s="18">
        <f>IFERROR(VLOOKUP(A2908,[1]Monitoramento_Base_somente_Said!$A:$J,6,FALSE),0)</f>
        <v>20316894</v>
      </c>
      <c r="D2908" s="18">
        <f>IFERROR(VLOOKUP(A2908,[1]Monitoramento_Base_somente_Said!$A:$J,7,FALSE),0)</f>
        <v>4025</v>
      </c>
      <c r="E2908" s="18">
        <f>IFERROR(VLOOKUP(A2908,[1]Monitoramento_Base_somente_Said!$A:$J,8,FALSE),0)</f>
        <v>16478151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6734</v>
      </c>
      <c r="C2909" s="18">
        <f>IFERROR(VLOOKUP(A2909,[1]Monitoramento_Base_somente_Said!$A:$J,6,FALSE),0)</f>
        <v>58347464</v>
      </c>
      <c r="D2909" s="18">
        <f>IFERROR(VLOOKUP(A2909,[1]Monitoramento_Base_somente_Said!$A:$J,7,FALSE),0)</f>
        <v>11849</v>
      </c>
      <c r="E2909" s="18">
        <f>IFERROR(VLOOKUP(A2909,[1]Monitoramento_Base_somente_Said!$A:$J,8,FALSE),0)</f>
        <v>41774364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Sim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16173</v>
      </c>
      <c r="O2910" s="18">
        <f>IFERROR(VLOOKUP(A2910,[3]Sheet1!$A:$G,5,FALSE),0)</f>
        <v>20147334</v>
      </c>
      <c r="P2910" s="18">
        <f>IFERROR(VLOOKUP(A2910,[3]Sheet1!$A:$G,6,FALSE),0)</f>
        <v>17600</v>
      </c>
      <c r="Q2910" s="18">
        <f>IFERROR(VLOOKUP(A2910,[3]Sheet1!$A:$G,7,FALSE),0)</f>
        <v>14684437</v>
      </c>
      <c r="R2910" s="18">
        <f>IFERROR(VLOOKUP(A2910,[3]Sheet1!$A:$H,8,FALSE),0)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5339</v>
      </c>
      <c r="Q2912" s="18">
        <f>IFERROR(VLOOKUP(A2912,[3]Sheet1!$A:$G,7,FALSE),0)</f>
        <v>102876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Sim</v>
      </c>
      <c r="W2912" s="18" t="str">
        <f t="shared" si="274"/>
        <v>Sim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427</v>
      </c>
      <c r="O2915" s="18">
        <f>IFERROR(VLOOKUP(A2915,[3]Sheet1!$A:$G,5,FALSE),0)</f>
        <v>2363243</v>
      </c>
      <c r="P2915" s="18">
        <f>IFERROR(VLOOKUP(A2915,[3]Sheet1!$A:$G,6,FALSE),0)</f>
        <v>301</v>
      </c>
      <c r="Q2915" s="18">
        <f>IFERROR(VLOOKUP(A2915,[3]Sheet1!$A:$G,7,FALSE),0)</f>
        <v>6641689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732530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519860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44606</v>
      </c>
      <c r="O2917" s="18">
        <f>IFERROR(VLOOKUP(A2917,[3]Sheet1!$A:$G,5,FALSE),0)</f>
        <v>174890</v>
      </c>
      <c r="P2917" s="18">
        <f>IFERROR(VLOOKUP(A2917,[3]Sheet1!$A:$G,6,FALSE),0)</f>
        <v>13123</v>
      </c>
      <c r="Q2917" s="18">
        <f>IFERROR(VLOOKUP(A2917,[3]Sheet1!$A:$G,7,FALSE),0)</f>
        <v>9609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75950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53900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1227</v>
      </c>
      <c r="O2918" s="18">
        <f>IFERROR(VLOOKUP(A2918,[3]Sheet1!$A:$G,5,FALSE),0)</f>
        <v>0</v>
      </c>
      <c r="P2918" s="18">
        <f>IFERROR(VLOOKUP(A2918,[3]Sheet1!$A:$G,6,FALSE),0)</f>
        <v>214657</v>
      </c>
      <c r="Q2918" s="18">
        <f>IFERROR(VLOOKUP(A2918,[3]Sheet1!$A:$G,7,FALSE),0)</f>
        <v>961239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32559176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23106512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359878</v>
      </c>
      <c r="O2921" s="18">
        <f>IFERROR(VLOOKUP(A2921,[3]Sheet1!$A:$G,5,FALSE),0)</f>
        <v>33385812</v>
      </c>
      <c r="P2921" s="18">
        <f>IFERROR(VLOOKUP(A2921,[3]Sheet1!$A:$G,6,FALSE),0)</f>
        <v>406115</v>
      </c>
      <c r="Q2921" s="18">
        <f>IFERROR(VLOOKUP(A2921,[3]Sheet1!$A:$G,7,FALSE),0)</f>
        <v>36335608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3369450</v>
      </c>
      <c r="P2922" s="18">
        <f>IFERROR(VLOOKUP(A2922,[3]Sheet1!$A:$G,6,FALSE),0)</f>
        <v>362</v>
      </c>
      <c r="Q2922" s="18">
        <f>IFERROR(VLOOKUP(A2922,[3]Sheet1!$A:$G,7,FALSE),0)</f>
        <v>7837103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Não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4050</v>
      </c>
      <c r="C2923" s="18">
        <f>IFERROR(VLOOKUP(A2923,[1]Monitoramento_Base_somente_Said!$A:$J,6,FALSE),0)</f>
        <v>6201937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4954168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Sim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3594264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2550768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148705</v>
      </c>
      <c r="O2924" s="18">
        <f>IFERROR(VLOOKUP(A2924,[3]Sheet1!$A:$G,5,FALSE),0)</f>
        <v>26412627</v>
      </c>
      <c r="P2924" s="18">
        <f>IFERROR(VLOOKUP(A2924,[3]Sheet1!$A:$G,6,FALSE),0)</f>
        <v>75435</v>
      </c>
      <c r="Q2924" s="18">
        <f>IFERROR(VLOOKUP(A2924,[3]Sheet1!$A:$G,7,FALSE),0)</f>
        <v>29035686</v>
      </c>
      <c r="R2924" s="18">
        <f>IFERROR(VLOOKUP(A2924,[3]Sheet1!$A:$H,8,FALSE),0)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2730635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1937870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3650</v>
      </c>
      <c r="O2925" s="18">
        <f>IFERROR(VLOOKUP(A2925,[3]Sheet1!$A:$G,5,FALSE),0)</f>
        <v>5516530</v>
      </c>
      <c r="P2925" s="18">
        <f>IFERROR(VLOOKUP(A2925,[3]Sheet1!$A:$G,6,FALSE),0)</f>
        <v>1611</v>
      </c>
      <c r="Q2925" s="18">
        <f>IFERROR(VLOOKUP(A2925,[3]Sheet1!$A:$G,7,FALSE),0)</f>
        <v>3639867</v>
      </c>
      <c r="R2925" s="18">
        <f>IFERROR(VLOOKUP(A2925,[3]Sheet1!$A:$H,8,FALSE),0)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23897838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16959756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32713804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23216248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8488</v>
      </c>
      <c r="O2927" s="18">
        <f>IFERROR(VLOOKUP(A2927,[3]Sheet1!$A:$G,5,FALSE),0)</f>
        <v>34654145</v>
      </c>
      <c r="P2927" s="18">
        <f>IFERROR(VLOOKUP(A2927,[3]Sheet1!$A:$G,6,FALSE),0)</f>
        <v>8309</v>
      </c>
      <c r="Q2927" s="18">
        <f>IFERROR(VLOOKUP(A2927,[3]Sheet1!$A:$G,7,FALSE),0)</f>
        <v>24505297</v>
      </c>
      <c r="R2927" s="18">
        <f>IFERROR(VLOOKUP(A2927,[3]Sheet1!$A:$H,8,FALSE),0)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705348</v>
      </c>
      <c r="O2928" s="18">
        <f>IFERROR(VLOOKUP(A2928,[3]Sheet1!$A:$G,5,FALSE),0)</f>
        <v>24612909</v>
      </c>
      <c r="P2928" s="18">
        <f>IFERROR(VLOOKUP(A2928,[3]Sheet1!$A:$G,6,FALSE),0)</f>
        <v>468605</v>
      </c>
      <c r="Q2928" s="18">
        <f>IFERROR(VLOOKUP(A2928,[3]Sheet1!$A:$G,7,FALSE),0)</f>
        <v>28221594</v>
      </c>
      <c r="R2928" s="18">
        <f>IFERROR(VLOOKUP(A2928,[3]Sheet1!$A:$H,8,FALSE),0)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58849718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41764316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113023</v>
      </c>
      <c r="Q2929" s="18">
        <f>IFERROR(VLOOKUP(A2929,[3]Sheet1!$A:$G,7,FALSE),0)</f>
        <v>1533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57820774</v>
      </c>
      <c r="D2930" s="18">
        <f>IFERROR(VLOOKUP(A2930,[1]Monitoramento_Base_somente_Said!$A:$J,7,FALSE),0)</f>
        <v>1</v>
      </c>
      <c r="E2930" s="18">
        <f>IFERROR(VLOOKUP(A2930,[1]Monitoramento_Base_somente_Said!$A:$J,8,FALSE),0)</f>
        <v>41288628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Sim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2849768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2022416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13</v>
      </c>
      <c r="Q2931" s="18">
        <f>IFERROR(VLOOKUP(A2931,[3]Sheet1!$A:$G,7,FALSE),0)</f>
        <v>2800802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Sim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30256248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21472176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14316</v>
      </c>
      <c r="Q2932" s="18">
        <f>IFERROR(VLOOKUP(A2932,[3]Sheet1!$A:$G,7,FALSE),0)</f>
        <v>1879778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9397</v>
      </c>
      <c r="C2933" s="18">
        <f>IFERROR(VLOOKUP(A2933,[1]Monitoramento_Base_somente_Said!$A:$J,6,FALSE),0)</f>
        <v>10806750</v>
      </c>
      <c r="D2933" s="18">
        <f>IFERROR(VLOOKUP(A2933,[1]Monitoramento_Base_somente_Said!$A:$J,7,FALSE),0)</f>
        <v>634</v>
      </c>
      <c r="E2933" s="18">
        <f>IFERROR(VLOOKUP(A2933,[1]Monitoramento_Base_somente_Said!$A:$J,8,FALSE),0)</f>
        <v>7602690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2582424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1832688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89101</v>
      </c>
      <c r="Q2935" s="18">
        <f>IFERROR(VLOOKUP(A2935,[3]Sheet1!$A:$G,7,FALSE),0)</f>
        <v>9157777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15289</v>
      </c>
      <c r="C2936" s="18">
        <f>IFERROR(VLOOKUP(A2936,[1]Monitoramento_Base_somente_Said!$A:$J,6,FALSE),0)</f>
        <v>23528168</v>
      </c>
      <c r="D2936" s="18">
        <f>IFERROR(VLOOKUP(A2936,[1]Monitoramento_Base_somente_Said!$A:$J,7,FALSE),0)</f>
        <v>11793</v>
      </c>
      <c r="E2936" s="18">
        <f>IFERROR(VLOOKUP(A2936,[1]Monitoramento_Base_somente_Said!$A:$J,8,FALSE),0)</f>
        <v>17244252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91587237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64997394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40670</v>
      </c>
      <c r="Q2937" s="18">
        <f>IFERROR(VLOOKUP(A2937,[3]Sheet1!$A:$G,7,FALSE),0)</f>
        <v>55567788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1514185</v>
      </c>
      <c r="O2939" s="18">
        <f>IFERROR(VLOOKUP(A2939,[3]Sheet1!$A:$G,5,FALSE),0)</f>
        <v>174222039</v>
      </c>
      <c r="P2939" s="18">
        <f>IFERROR(VLOOKUP(A2939,[3]Sheet1!$A:$G,6,FALSE),0)</f>
        <v>848587</v>
      </c>
      <c r="Q2939" s="18">
        <f>IFERROR(VLOOKUP(A2939,[3]Sheet1!$A:$G,7,FALSE),0)</f>
        <v>89289864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58578127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41571574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7589823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5386326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5946</v>
      </c>
      <c r="O2941" s="18">
        <f>IFERROR(VLOOKUP(A2941,[3]Sheet1!$A:$G,5,FALSE),0)</f>
        <v>5393119</v>
      </c>
      <c r="P2941" s="18">
        <f>IFERROR(VLOOKUP(A2941,[3]Sheet1!$A:$G,6,FALSE),0)</f>
        <v>2882</v>
      </c>
      <c r="Q2941" s="18">
        <f>IFERROR(VLOOKUP(A2941,[3]Sheet1!$A:$G,7,FALSE),0)</f>
        <v>10328524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2670371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1895102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13651346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9688052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20380950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14463900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13127</v>
      </c>
      <c r="Q2944" s="18">
        <f>IFERROR(VLOOKUP(A2944,[3]Sheet1!$A:$G,7,FALSE),0)</f>
        <v>691549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6339</v>
      </c>
      <c r="O2945" s="18">
        <f>IFERROR(VLOOKUP(A2945,[3]Sheet1!$A:$G,5,FALSE),0)</f>
        <v>2877609</v>
      </c>
      <c r="P2945" s="18">
        <f>IFERROR(VLOOKUP(A2945,[3]Sheet1!$A:$G,6,FALSE),0)</f>
        <v>2000</v>
      </c>
      <c r="Q2945" s="18">
        <f>IFERROR(VLOOKUP(A2945,[3]Sheet1!$A:$G,7,FALSE),0)</f>
        <v>6531008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336771</v>
      </c>
      <c r="O2946" s="18">
        <f>IFERROR(VLOOKUP(A2946,[3]Sheet1!$A:$G,5,FALSE),0)</f>
        <v>41948074</v>
      </c>
      <c r="P2946" s="18">
        <f>IFERROR(VLOOKUP(A2946,[3]Sheet1!$A:$G,6,FALSE),0)</f>
        <v>276350</v>
      </c>
      <c r="Q2946" s="18">
        <f>IFERROR(VLOOKUP(A2946,[3]Sheet1!$A:$G,7,FALSE),0)</f>
        <v>30661784</v>
      </c>
      <c r="R2946" s="18">
        <f>IFERROR(VLOOKUP(A2946,[3]Sheet1!$A:$H,8,FALSE),0)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630606960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447527520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17078</v>
      </c>
      <c r="O2948" s="18">
        <f>IFERROR(VLOOKUP(A2948,[3]Sheet1!$A:$G,5,FALSE),0)</f>
        <v>7283231</v>
      </c>
      <c r="P2948" s="18">
        <f>IFERROR(VLOOKUP(A2948,[3]Sheet1!$A:$G,6,FALSE),0)</f>
        <v>14631</v>
      </c>
      <c r="Q2948" s="18">
        <f>IFERROR(VLOOKUP(A2948,[3]Sheet1!$A:$G,7,FALSE),0)</f>
        <v>18586501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447571</v>
      </c>
      <c r="C2949" s="18">
        <f>IFERROR(VLOOKUP(A2949,[1]Monitoramento_Base_somente_Said!$A:$J,6,FALSE),0)</f>
        <v>125605897</v>
      </c>
      <c r="D2949" s="18">
        <f>IFERROR(VLOOKUP(A2949,[1]Monitoramento_Base_somente_Said!$A:$J,7,FALSE),0)</f>
        <v>216180</v>
      </c>
      <c r="E2949" s="18">
        <f>IFERROR(VLOOKUP(A2949,[1]Monitoramento_Base_somente_Said!$A:$J,8,FALSE),0)</f>
        <v>90228641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131813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Sim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6098382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4327884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1057</v>
      </c>
      <c r="O2952" s="18">
        <f>IFERROR(VLOOKUP(A2952,[3]Sheet1!$A:$G,5,FALSE),0)</f>
        <v>13656897</v>
      </c>
      <c r="P2952" s="18">
        <f>IFERROR(VLOOKUP(A2952,[3]Sheet1!$A:$G,6,FALSE),0)</f>
        <v>0</v>
      </c>
      <c r="Q2952" s="18">
        <f>IFERROR(VLOOKUP(A2952,[3]Sheet1!$A:$G,7,FALSE),0)</f>
        <v>8543897</v>
      </c>
      <c r="R2952" s="18">
        <f>IFERROR(VLOOKUP(A2952,[3]Sheet1!$A:$H,8,FALSE),0)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Não</v>
      </c>
      <c r="W2952" s="18" t="str">
        <f t="shared" si="280"/>
        <v>Sim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1253315</v>
      </c>
      <c r="O2953" s="18">
        <f>IFERROR(VLOOKUP(A2953,[3]Sheet1!$A:$G,5,FALSE),0)</f>
        <v>74829549</v>
      </c>
      <c r="P2953" s="18">
        <f>IFERROR(VLOOKUP(A2953,[3]Sheet1!$A:$G,6,FALSE),0)</f>
        <v>424784</v>
      </c>
      <c r="Q2953" s="18">
        <f>IFERROR(VLOOKUP(A2953,[3]Sheet1!$A:$G,7,FALSE),0)</f>
        <v>82919891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273</v>
      </c>
      <c r="C2954" s="18">
        <f>IFERROR(VLOOKUP(A2954,[1]Monitoramento_Base_somente_Said!$A:$J,6,FALSE),0)</f>
        <v>19318191</v>
      </c>
      <c r="D2954" s="18">
        <f>IFERROR(VLOOKUP(A2954,[1]Monitoramento_Base_somente_Said!$A:$J,7,FALSE),0)</f>
        <v>200</v>
      </c>
      <c r="E2954" s="18">
        <f>IFERROR(VLOOKUP(A2954,[1]Monitoramento_Base_somente_Said!$A:$J,8,FALSE),0)</f>
        <v>14393589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20590</v>
      </c>
      <c r="C2955" s="18">
        <f>IFERROR(VLOOKUP(A2955,[1]Monitoramento_Base_somente_Said!$A:$J,6,FALSE),0)</f>
        <v>46516061</v>
      </c>
      <c r="D2955" s="18">
        <f>IFERROR(VLOOKUP(A2955,[1]Monitoramento_Base_somente_Said!$A:$J,7,FALSE),0)</f>
        <v>2380</v>
      </c>
      <c r="E2955" s="18">
        <f>IFERROR(VLOOKUP(A2955,[1]Monitoramento_Base_somente_Said!$A:$J,8,FALSE),0)</f>
        <v>33661457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116267732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82512584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69441</v>
      </c>
      <c r="Q2956" s="18">
        <f>IFERROR(VLOOKUP(A2956,[3]Sheet1!$A:$G,7,FALSE),0)</f>
        <v>19359644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43370240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30778880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110520</v>
      </c>
      <c r="C2958" s="18">
        <f>IFERROR(VLOOKUP(A2958,[1]Monitoramento_Base_somente_Said!$A:$J,6,FALSE),0)</f>
        <v>7746084</v>
      </c>
      <c r="D2958" s="18">
        <f>IFERROR(VLOOKUP(A2958,[1]Monitoramento_Base_somente_Said!$A:$J,7,FALSE),0)</f>
        <v>695</v>
      </c>
      <c r="E2958" s="18">
        <f>IFERROR(VLOOKUP(A2958,[1]Monitoramento_Base_somente_Said!$A:$J,8,FALSE),0)</f>
        <v>5104428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Sim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306838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217756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29447396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20898152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484702</v>
      </c>
      <c r="P2961" s="18">
        <f>IFERROR(VLOOKUP(A2961,[3]Sheet1!$A:$G,6,FALSE),0)</f>
        <v>115</v>
      </c>
      <c r="Q2961" s="18">
        <f>IFERROR(VLOOKUP(A2961,[3]Sheet1!$A:$G,7,FALSE),0)</f>
        <v>1012115</v>
      </c>
      <c r="R2961" s="18">
        <f>IFERROR(VLOOKUP(A2961,[3]Sheet1!$A:$H,8,FALSE),0)</f>
        <v>0</v>
      </c>
      <c r="S2961" s="18">
        <f>IFERROR(VLOOKUP(A2961,[3]Sheet1!$A:$I,9,FALSE),0)</f>
        <v>0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82</v>
      </c>
      <c r="O2962" s="18">
        <f>IFERROR(VLOOKUP(A2962,[3]Sheet1!$A:$G,5,FALSE),0)</f>
        <v>3005025</v>
      </c>
      <c r="P2962" s="18">
        <f>IFERROR(VLOOKUP(A2962,[3]Sheet1!$A:$G,6,FALSE),0)</f>
        <v>384</v>
      </c>
      <c r="Q2962" s="18">
        <f>IFERROR(VLOOKUP(A2962,[3]Sheet1!$A:$G,7,FALSE),0)</f>
        <v>7302450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28236</v>
      </c>
      <c r="C2963" s="18">
        <f>IFERROR(VLOOKUP(A2963,[1]Monitoramento_Base_somente_Said!$A:$J,6,FALSE),0)</f>
        <v>38372508</v>
      </c>
      <c r="D2963" s="18">
        <f>IFERROR(VLOOKUP(A2963,[1]Monitoramento_Base_somente_Said!$A:$J,7,FALSE),0)</f>
        <v>29776</v>
      </c>
      <c r="E2963" s="18">
        <f>IFERROR(VLOOKUP(A2963,[1]Monitoramento_Base_somente_Said!$A:$J,8,FALSE),0)</f>
        <v>27726881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1598</v>
      </c>
      <c r="C2964" s="18">
        <f>IFERROR(VLOOKUP(A2964,[1]Monitoramento_Base_somente_Said!$A:$J,6,FALSE),0)</f>
        <v>7649601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5499539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60</v>
      </c>
      <c r="C2965" s="18">
        <f>IFERROR(VLOOKUP(A2965,[1]Monitoramento_Base_somente_Said!$A:$J,6,FALSE),0)</f>
        <v>11695691</v>
      </c>
      <c r="D2965" s="18">
        <f>IFERROR(VLOOKUP(A2965,[1]Monitoramento_Base_somente_Said!$A:$J,7,FALSE),0)</f>
        <v>77</v>
      </c>
      <c r="E2965" s="18">
        <f>IFERROR(VLOOKUP(A2965,[1]Monitoramento_Base_somente_Said!$A:$J,8,FALSE),0)</f>
        <v>8765321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2170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1540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19686</v>
      </c>
      <c r="O2967" s="18">
        <f>IFERROR(VLOOKUP(A2967,[3]Sheet1!$A:$G,5,FALSE),0)</f>
        <v>57057</v>
      </c>
      <c r="P2967" s="18">
        <f>IFERROR(VLOOKUP(A2967,[3]Sheet1!$A:$G,6,FALSE),0)</f>
        <v>2323</v>
      </c>
      <c r="Q2967" s="18">
        <f>IFERROR(VLOOKUP(A2967,[3]Sheet1!$A:$G,7,FALSE),0)</f>
        <v>49284</v>
      </c>
      <c r="R2967" s="18">
        <f>IFERROR(VLOOKUP(A2967,[3]Sheet1!$A:$H,8,FALSE),0)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55917</v>
      </c>
      <c r="C2969" s="18">
        <f>IFERROR(VLOOKUP(A2969,[1]Monitoramento_Base_somente_Said!$A:$J,6,FALSE),0)</f>
        <v>35820904</v>
      </c>
      <c r="D2969" s="18">
        <f>IFERROR(VLOOKUP(A2969,[1]Monitoramento_Base_somente_Said!$A:$J,7,FALSE),0)</f>
        <v>23568</v>
      </c>
      <c r="E2969" s="18">
        <f>IFERROR(VLOOKUP(A2969,[1]Monitoramento_Base_somente_Said!$A:$J,8,FALSE),0)</f>
        <v>24681638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14120345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10020890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14311584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10156608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2325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1650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70</v>
      </c>
      <c r="O2972" s="18">
        <f>IFERROR(VLOOKUP(A2972,[3]Sheet1!$A:$G,5,FALSE),0)</f>
        <v>52419</v>
      </c>
      <c r="P2972" s="18">
        <f>IFERROR(VLOOKUP(A2972,[3]Sheet1!$A:$G,6,FALSE),0)</f>
        <v>45</v>
      </c>
      <c r="Q2972" s="18">
        <f>IFERROR(VLOOKUP(A2972,[3]Sheet1!$A:$G,7,FALSE),0)</f>
        <v>725165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814</v>
      </c>
      <c r="C2973" s="18">
        <f>IFERROR(VLOOKUP(A2973,[1]Monitoramento_Base_somente_Said!$A:$J,6,FALSE),0)</f>
        <v>12352541</v>
      </c>
      <c r="D2973" s="18">
        <f>IFERROR(VLOOKUP(A2973,[1]Monitoramento_Base_somente_Said!$A:$J,7,FALSE),0)</f>
        <v>681</v>
      </c>
      <c r="E2973" s="18">
        <f>IFERROR(VLOOKUP(A2973,[1]Monitoramento_Base_somente_Said!$A:$J,8,FALSE),0)</f>
        <v>9635948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12400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8800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223122</v>
      </c>
      <c r="O2974" s="18">
        <f>IFERROR(VLOOKUP(A2974,[3]Sheet1!$A:$G,5,FALSE),0)</f>
        <v>47404988</v>
      </c>
      <c r="P2974" s="18">
        <f>IFERROR(VLOOKUP(A2974,[3]Sheet1!$A:$G,6,FALSE),0)</f>
        <v>97229</v>
      </c>
      <c r="Q2974" s="18">
        <f>IFERROR(VLOOKUP(A2974,[3]Sheet1!$A:$G,7,FALSE),0)</f>
        <v>32754692</v>
      </c>
      <c r="R2974" s="18">
        <f>IFERROR(VLOOKUP(A2974,[3]Sheet1!$A:$H,8,FALSE),0)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2400</v>
      </c>
      <c r="O2976" s="18">
        <f>IFERROR(VLOOKUP(A2976,[3]Sheet1!$A:$G,5,FALSE),0)</f>
        <v>1224674</v>
      </c>
      <c r="P2976" s="18">
        <f>IFERROR(VLOOKUP(A2976,[3]Sheet1!$A:$G,6,FALSE),0)</f>
        <v>1232</v>
      </c>
      <c r="Q2976" s="18">
        <f>IFERROR(VLOOKUP(A2976,[3]Sheet1!$A:$G,7,FALSE),0)</f>
        <v>798795</v>
      </c>
      <c r="R2976" s="18">
        <f>IFERROR(VLOOKUP(A2976,[3]Sheet1!$A:$H,8,FALSE),0)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5361</v>
      </c>
      <c r="O2977" s="18">
        <f>IFERROR(VLOOKUP(A2977,[3]Sheet1!$A:$G,5,FALSE),0)</f>
        <v>17782853</v>
      </c>
      <c r="P2977" s="18">
        <f>IFERROR(VLOOKUP(A2977,[3]Sheet1!$A:$G,6,FALSE),0)</f>
        <v>3676</v>
      </c>
      <c r="Q2977" s="18">
        <f>IFERROR(VLOOKUP(A2977,[3]Sheet1!$A:$G,7,FALSE),0)</f>
        <v>17105354</v>
      </c>
      <c r="R2977" s="18">
        <f>IFERROR(VLOOKUP(A2977,[3]Sheet1!$A:$H,8,FALSE),0)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6554175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4651350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53286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Sim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490</v>
      </c>
      <c r="C2980" s="18">
        <f>IFERROR(VLOOKUP(A2980,[1]Monitoramento_Base_somente_Said!$A:$J,6,FALSE),0)</f>
        <v>9635780</v>
      </c>
      <c r="D2980" s="18">
        <f>IFERROR(VLOOKUP(A2980,[1]Monitoramento_Base_somente_Said!$A:$J,7,FALSE),0)</f>
        <v>56</v>
      </c>
      <c r="E2980" s="18">
        <f>IFERROR(VLOOKUP(A2980,[1]Monitoramento_Base_somente_Said!$A:$J,8,FALSE),0)</f>
        <v>5867065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30567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17552450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12990459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15775</v>
      </c>
      <c r="C2984" s="18">
        <f>IFERROR(VLOOKUP(A2984,[1]Monitoramento_Base_somente_Said!$A:$J,6,FALSE),0)</f>
        <v>30933307</v>
      </c>
      <c r="D2984" s="18">
        <f>IFERROR(VLOOKUP(A2984,[1]Monitoramento_Base_somente_Said!$A:$J,7,FALSE),0)</f>
        <v>13818</v>
      </c>
      <c r="E2984" s="18">
        <f>IFERROR(VLOOKUP(A2984,[1]Monitoramento_Base_somente_Said!$A:$J,8,FALSE),0)</f>
        <v>22098739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11500</v>
      </c>
      <c r="Q2985" s="18">
        <f>IFERROR(VLOOKUP(A2985,[3]Sheet1!$A:$G,7,FALSE),0)</f>
        <v>18529259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Sim</v>
      </c>
      <c r="W2985" s="18" t="str">
        <f t="shared" si="280"/>
        <v>Sim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6975</v>
      </c>
      <c r="Q2986" s="18">
        <f>IFERROR(VLOOKUP(A2986,[3]Sheet1!$A:$G,7,FALSE),0)</f>
        <v>583969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Sim</v>
      </c>
      <c r="W2986" s="18" t="str">
        <f t="shared" si="280"/>
        <v>Sim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32735</v>
      </c>
      <c r="O2987" s="18">
        <f>IFERROR(VLOOKUP(A2987,[3]Sheet1!$A:$G,5,FALSE),0)</f>
        <v>23458268</v>
      </c>
      <c r="P2987" s="18">
        <f>IFERROR(VLOOKUP(A2987,[3]Sheet1!$A:$G,6,FALSE),0)</f>
        <v>9807</v>
      </c>
      <c r="Q2987" s="18">
        <f>IFERROR(VLOOKUP(A2987,[3]Sheet1!$A:$G,7,FALSE),0)</f>
        <v>2414590</v>
      </c>
      <c r="R2987" s="18">
        <f>IFERROR(VLOOKUP(A2987,[3]Sheet1!$A:$H,8,FALSE),0)</f>
        <v>0</v>
      </c>
      <c r="S2987" s="18">
        <f>IFERROR(VLOOKUP(A2987,[3]Sheet1!$A:$I,9,FALSE),0)</f>
        <v>0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Sim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87319</v>
      </c>
      <c r="C2990" s="18">
        <f>IFERROR(VLOOKUP(A2990,[1]Monitoramento_Base_somente_Said!$A:$J,6,FALSE),0)</f>
        <v>18806409</v>
      </c>
      <c r="D2990" s="18">
        <f>IFERROR(VLOOKUP(A2990,[1]Monitoramento_Base_somente_Said!$A:$J,7,FALSE),0)</f>
        <v>1859</v>
      </c>
      <c r="E2990" s="18">
        <f>IFERROR(VLOOKUP(A2990,[1]Monitoramento_Base_somente_Said!$A:$J,8,FALSE),0)</f>
        <v>13393758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3084782</v>
      </c>
      <c r="C2991" s="18">
        <f>IFERROR(VLOOKUP(A2991,[1]Monitoramento_Base_somente_Said!$A:$J,6,FALSE),0)</f>
        <v>251768530</v>
      </c>
      <c r="D2991" s="18">
        <f>IFERROR(VLOOKUP(A2991,[1]Monitoramento_Base_somente_Said!$A:$J,7,FALSE),0)</f>
        <v>601350</v>
      </c>
      <c r="E2991" s="18">
        <f>IFERROR(VLOOKUP(A2991,[1]Monitoramento_Base_somente_Said!$A:$J,8,FALSE),0)</f>
        <v>158190848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406690</v>
      </c>
      <c r="C2994" s="18">
        <f>IFERROR(VLOOKUP(A2994,[1]Monitoramento_Base_somente_Said!$A:$J,6,FALSE),0)</f>
        <v>41207220</v>
      </c>
      <c r="D2994" s="18">
        <f>IFERROR(VLOOKUP(A2994,[1]Monitoramento_Base_somente_Said!$A:$J,7,FALSE),0)</f>
        <v>263093</v>
      </c>
      <c r="E2994" s="18">
        <f>IFERROR(VLOOKUP(A2994,[1]Monitoramento_Base_somente_Said!$A:$J,8,FALSE),0)</f>
        <v>28602347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1877639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1332518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21350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2682423</v>
      </c>
      <c r="P2996" s="18">
        <f>IFERROR(VLOOKUP(A2996,[3]Sheet1!$A:$G,6,FALSE),0)</f>
        <v>35</v>
      </c>
      <c r="Q2996" s="18">
        <f>IFERROR(VLOOKUP(A2996,[3]Sheet1!$A:$G,7,FALSE),0)</f>
        <v>983792</v>
      </c>
      <c r="R2996" s="18">
        <f>IFERROR(VLOOKUP(A2996,[3]Sheet1!$A:$H,8,FALSE),0)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Sim</v>
      </c>
      <c r="W2996" s="18" t="str">
        <f t="shared" si="280"/>
        <v>Sim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10</v>
      </c>
      <c r="Q2997" s="18">
        <f>IFERROR(VLOOKUP(A2997,[3]Sheet1!$A:$G,7,FALSE),0)</f>
        <v>120766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16021</v>
      </c>
      <c r="O2998" s="18">
        <f>IFERROR(VLOOKUP(A2998,[3]Sheet1!$A:$G,5,FALSE),0)</f>
        <v>10433746</v>
      </c>
      <c r="P2998" s="18">
        <f>IFERROR(VLOOKUP(A2998,[3]Sheet1!$A:$G,6,FALSE),0)</f>
        <v>43817</v>
      </c>
      <c r="Q2998" s="18">
        <f>IFERROR(VLOOKUP(A2998,[3]Sheet1!$A:$G,7,FALSE),0)</f>
        <v>25349887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1457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1034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2546451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Sim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3248242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2305204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74763</v>
      </c>
      <c r="O3003" s="18">
        <f>IFERROR(VLOOKUP(A3003,[3]Sheet1!$A:$G,5,FALSE),0)</f>
        <v>18264706</v>
      </c>
      <c r="P3003" s="18">
        <f>IFERROR(VLOOKUP(A3003,[3]Sheet1!$A:$G,6,FALSE),0)</f>
        <v>8966</v>
      </c>
      <c r="Q3003" s="18">
        <f>IFERROR(VLOOKUP(A3003,[3]Sheet1!$A:$G,7,FALSE),0)</f>
        <v>9871586</v>
      </c>
      <c r="R3003" s="18">
        <f>IFERROR(VLOOKUP(A3003,[3]Sheet1!$A:$H,8,FALSE),0)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36222539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25706318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165897</v>
      </c>
      <c r="O3004" s="18">
        <f>IFERROR(VLOOKUP(A3004,[3]Sheet1!$A:$G,5,FALSE),0)</f>
        <v>29246152</v>
      </c>
      <c r="P3004" s="18">
        <f>IFERROR(VLOOKUP(A3004,[3]Sheet1!$A:$G,6,FALSE),0)</f>
        <v>225040</v>
      </c>
      <c r="Q3004" s="18">
        <f>IFERROR(VLOOKUP(A3004,[3]Sheet1!$A:$G,7,FALSE),0)</f>
        <v>22188909</v>
      </c>
      <c r="R3004" s="18">
        <f>IFERROR(VLOOKUP(A3004,[3]Sheet1!$A:$H,8,FALSE),0)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127273321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90323002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786278</v>
      </c>
      <c r="O3005" s="18">
        <f>IFERROR(VLOOKUP(A3005,[3]Sheet1!$A:$G,5,FALSE),0)</f>
        <v>106047687</v>
      </c>
      <c r="P3005" s="18">
        <f>IFERROR(VLOOKUP(A3005,[3]Sheet1!$A:$G,6,FALSE),0)</f>
        <v>478458</v>
      </c>
      <c r="Q3005" s="18">
        <f>IFERROR(VLOOKUP(A3005,[3]Sheet1!$A:$G,7,FALSE),0)</f>
        <v>80038419</v>
      </c>
      <c r="R3005" s="18">
        <f>IFERROR(VLOOKUP(A3005,[3]Sheet1!$A:$H,8,FALSE),0)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32711262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23214444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4352</v>
      </c>
      <c r="C3007" s="18">
        <f>IFERROR(VLOOKUP(A3007,[1]Monitoramento_Base_somente_Said!$A:$J,6,FALSE),0)</f>
        <v>2267775</v>
      </c>
      <c r="D3007" s="18">
        <f>IFERROR(VLOOKUP(A3007,[1]Monitoramento_Base_somente_Said!$A:$J,7,FALSE),0)</f>
        <v>29985</v>
      </c>
      <c r="E3007" s="18">
        <f>IFERROR(VLOOKUP(A3007,[1]Monitoramento_Base_somente_Said!$A:$J,8,FALSE),0)</f>
        <v>1319449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511</v>
      </c>
      <c r="C3009" s="18">
        <f>IFERROR(VLOOKUP(A3009,[1]Monitoramento_Base_somente_Said!$A:$J,6,FALSE),0)</f>
        <v>7738372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5919196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Sim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1710</v>
      </c>
      <c r="C3010" s="18">
        <f>IFERROR(VLOOKUP(A3010,[1]Monitoramento_Base_somente_Said!$A:$J,6,FALSE),0)</f>
        <v>11379145</v>
      </c>
      <c r="D3010" s="18">
        <f>IFERROR(VLOOKUP(A3010,[1]Monitoramento_Base_somente_Said!$A:$J,7,FALSE),0)</f>
        <v>1978</v>
      </c>
      <c r="E3010" s="18">
        <f>IFERROR(VLOOKUP(A3010,[1]Monitoramento_Base_somente_Said!$A:$J,8,FALSE),0)</f>
        <v>7810025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192040</v>
      </c>
      <c r="C3014" s="18">
        <f>IFERROR(VLOOKUP(A3014,[1]Monitoramento_Base_somente_Said!$A:$J,6,FALSE),0)</f>
        <v>30453252</v>
      </c>
      <c r="D3014" s="18">
        <f>IFERROR(VLOOKUP(A3014,[1]Monitoramento_Base_somente_Said!$A:$J,7,FALSE),0)</f>
        <v>106847</v>
      </c>
      <c r="E3014" s="18">
        <f>IFERROR(VLOOKUP(A3014,[1]Monitoramento_Base_somente_Said!$A:$J,8,FALSE),0)</f>
        <v>18558978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913188</v>
      </c>
      <c r="C3015" s="18">
        <f>IFERROR(VLOOKUP(A3015,[1]Monitoramento_Base_somente_Said!$A:$J,6,FALSE),0)</f>
        <v>166622397</v>
      </c>
      <c r="D3015" s="18">
        <f>IFERROR(VLOOKUP(A3015,[1]Monitoramento_Base_somente_Said!$A:$J,7,FALSE),0)</f>
        <v>711367</v>
      </c>
      <c r="E3015" s="18">
        <f>IFERROR(VLOOKUP(A3015,[1]Monitoramento_Base_somente_Said!$A:$J,8,FALSE),0)</f>
        <v>119858464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2055785</v>
      </c>
      <c r="D3017" s="18">
        <f>IFERROR(VLOOKUP(A3017,[1]Monitoramento_Base_somente_Said!$A:$J,7,FALSE),0)</f>
        <v>35372</v>
      </c>
      <c r="E3017" s="18">
        <f>IFERROR(VLOOKUP(A3017,[1]Monitoramento_Base_somente_Said!$A:$J,8,FALSE),0)</f>
        <v>9906729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33350426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22594819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5762</v>
      </c>
      <c r="C3019" s="18">
        <f>IFERROR(VLOOKUP(A3019,[1]Monitoramento_Base_somente_Said!$A:$J,6,FALSE),0)</f>
        <v>55331160</v>
      </c>
      <c r="D3019" s="18">
        <f>IFERROR(VLOOKUP(A3019,[1]Monitoramento_Base_somente_Said!$A:$J,7,FALSE),0)</f>
        <v>23258</v>
      </c>
      <c r="E3019" s="18">
        <f>IFERROR(VLOOKUP(A3019,[1]Monitoramento_Base_somente_Said!$A:$J,8,FALSE),0)</f>
        <v>34537627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32074960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23640426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7781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5522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13914629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9874898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439270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311740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524684</v>
      </c>
      <c r="C3025" s="18">
        <f>IFERROR(VLOOKUP(A3025,[1]Monitoramento_Base_somente_Said!$A:$J,6,FALSE),0)</f>
        <v>62763368</v>
      </c>
      <c r="D3025" s="18">
        <f>IFERROR(VLOOKUP(A3025,[1]Monitoramento_Base_somente_Said!$A:$J,7,FALSE),0)</f>
        <v>418195</v>
      </c>
      <c r="E3025" s="18">
        <f>IFERROR(VLOOKUP(A3025,[1]Monitoramento_Base_somente_Said!$A:$J,8,FALSE),0)</f>
        <v>38287053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328425563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233076206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25522238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18112556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2863625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2032250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7199</v>
      </c>
      <c r="C3030" s="18">
        <f>IFERROR(VLOOKUP(A3030,[1]Monitoramento_Base_somente_Said!$A:$J,6,FALSE),0)</f>
        <v>8391845</v>
      </c>
      <c r="D3030" s="18">
        <f>IFERROR(VLOOKUP(A3030,[1]Monitoramento_Base_somente_Said!$A:$J,7,FALSE),0)</f>
        <v>2037</v>
      </c>
      <c r="E3030" s="18">
        <f>IFERROR(VLOOKUP(A3030,[1]Monitoramento_Base_somente_Said!$A:$J,8,FALSE),0)</f>
        <v>5167013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422997</v>
      </c>
      <c r="C3032" s="18">
        <f>IFERROR(VLOOKUP(A3032,[1]Monitoramento_Base_somente_Said!$A:$J,6,FALSE),0)</f>
        <v>30814923</v>
      </c>
      <c r="D3032" s="18">
        <f>IFERROR(VLOOKUP(A3032,[1]Monitoramento_Base_somente_Said!$A:$J,7,FALSE),0)</f>
        <v>0</v>
      </c>
      <c r="E3032" s="18">
        <f>IFERROR(VLOOKUP(A3032,[1]Monitoramento_Base_somente_Said!$A:$J,8,FALSE),0)</f>
        <v>22855225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Não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29510450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20932252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300934</v>
      </c>
      <c r="C3034" s="18">
        <f>IFERROR(VLOOKUP(A3034,[1]Monitoramento_Base_somente_Said!$A:$J,6,FALSE),0)</f>
        <v>158353676</v>
      </c>
      <c r="D3034" s="18">
        <f>IFERROR(VLOOKUP(A3034,[1]Monitoramento_Base_somente_Said!$A:$J,7,FALSE),0)</f>
        <v>80045</v>
      </c>
      <c r="E3034" s="18">
        <f>IFERROR(VLOOKUP(A3034,[1]Monitoramento_Base_somente_Said!$A:$J,8,FALSE),0)</f>
        <v>108969212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545830</v>
      </c>
      <c r="C3036" s="18">
        <f>IFERROR(VLOOKUP(A3036,[1]Monitoramento_Base_somente_Said!$A:$J,6,FALSE),0)</f>
        <v>58950732</v>
      </c>
      <c r="D3036" s="18">
        <f>IFERROR(VLOOKUP(A3036,[1]Monitoramento_Base_somente_Said!$A:$J,7,FALSE),0)</f>
        <v>364902</v>
      </c>
      <c r="E3036" s="18">
        <f>IFERROR(VLOOKUP(A3036,[1]Monitoramento_Base_somente_Said!$A:$J,8,FALSE),0)</f>
        <v>56761248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14742453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10462386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3018</v>
      </c>
      <c r="C3038" s="18">
        <f>IFERROR(VLOOKUP(A3038,[1]Monitoramento_Base_somente_Said!$A:$J,6,FALSE),0)</f>
        <v>7606665</v>
      </c>
      <c r="D3038" s="18">
        <f>IFERROR(VLOOKUP(A3038,[1]Monitoramento_Base_somente_Said!$A:$J,7,FALSE),0)</f>
        <v>414</v>
      </c>
      <c r="E3038" s="18">
        <f>IFERROR(VLOOKUP(A3038,[1]Monitoramento_Base_somente_Said!$A:$J,8,FALSE),0)</f>
        <v>5412420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Sim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922819</v>
      </c>
      <c r="C3039" s="18">
        <f>IFERROR(VLOOKUP(A3039,[1]Monitoramento_Base_somente_Said!$A:$J,6,FALSE),0)</f>
        <v>24359023</v>
      </c>
      <c r="D3039" s="18">
        <f>IFERROR(VLOOKUP(A3039,[1]Monitoramento_Base_somente_Said!$A:$J,7,FALSE),0)</f>
        <v>121846</v>
      </c>
      <c r="E3039" s="18">
        <f>IFERROR(VLOOKUP(A3039,[1]Monitoramento_Base_somente_Said!$A:$J,8,FALSE),0)</f>
        <v>14368638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27666322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19634164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111743</v>
      </c>
      <c r="C3041" s="18">
        <f>IFERROR(VLOOKUP(A3041,[1]Monitoramento_Base_somente_Said!$A:$J,6,FALSE),0)</f>
        <v>122374881</v>
      </c>
      <c r="D3041" s="18">
        <f>IFERROR(VLOOKUP(A3041,[1]Monitoramento_Base_somente_Said!$A:$J,7,FALSE),0)</f>
        <v>260581</v>
      </c>
      <c r="E3041" s="18">
        <f>IFERROR(VLOOKUP(A3041,[1]Monitoramento_Base_somente_Said!$A:$J,8,FALSE),0)</f>
        <v>83432529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46357</v>
      </c>
      <c r="C3042" s="18">
        <f>IFERROR(VLOOKUP(A3042,[1]Monitoramento_Base_somente_Said!$A:$J,6,FALSE),0)</f>
        <v>69893785</v>
      </c>
      <c r="D3042" s="18">
        <f>IFERROR(VLOOKUP(A3042,[1]Monitoramento_Base_somente_Said!$A:$J,7,FALSE),0)</f>
        <v>52929</v>
      </c>
      <c r="E3042" s="18">
        <f>IFERROR(VLOOKUP(A3042,[1]Monitoramento_Base_somente_Said!$A:$J,8,FALSE),0)</f>
        <v>48710636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36111280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25627360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371390</v>
      </c>
      <c r="C3044" s="18">
        <f>IFERROR(VLOOKUP(A3044,[1]Monitoramento_Base_somente_Said!$A:$J,6,FALSE),0)</f>
        <v>33634166</v>
      </c>
      <c r="D3044" s="18">
        <f>IFERROR(VLOOKUP(A3044,[1]Monitoramento_Base_somente_Said!$A:$J,7,FALSE),0)</f>
        <v>134405</v>
      </c>
      <c r="E3044" s="18">
        <f>IFERROR(VLOOKUP(A3044,[1]Monitoramento_Base_somente_Said!$A:$J,8,FALSE),0)</f>
        <v>20528693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100351</v>
      </c>
      <c r="C3045" s="18">
        <f>IFERROR(VLOOKUP(A3045,[1]Monitoramento_Base_somente_Said!$A:$J,6,FALSE),0)</f>
        <v>12908355</v>
      </c>
      <c r="D3045" s="18">
        <f>IFERROR(VLOOKUP(A3045,[1]Monitoramento_Base_somente_Said!$A:$J,7,FALSE),0)</f>
        <v>70</v>
      </c>
      <c r="E3045" s="18">
        <f>IFERROR(VLOOKUP(A3045,[1]Monitoramento_Base_somente_Said!$A:$J,8,FALSE),0)</f>
        <v>8502473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Sim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57611082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40885284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13733868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9746616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3371</v>
      </c>
      <c r="C3051" s="18">
        <f>IFERROR(VLOOKUP(A3051,[1]Monitoramento_Base_somente_Said!$A:$J,6,FALSE),0)</f>
        <v>5509978</v>
      </c>
      <c r="D3051" s="18">
        <f>IFERROR(VLOOKUP(A3051,[1]Monitoramento_Base_somente_Said!$A:$J,7,FALSE),0)</f>
        <v>47254</v>
      </c>
      <c r="E3051" s="18">
        <f>IFERROR(VLOOKUP(A3051,[1]Monitoramento_Base_somente_Said!$A:$J,8,FALSE),0)</f>
        <v>4508034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22176780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15738360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336</v>
      </c>
      <c r="O3052" s="18">
        <f>IFERROR(VLOOKUP(A3052,[3]Sheet1!$A:$G,5,FALSE),0)</f>
        <v>993234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111888</v>
      </c>
      <c r="C3053" s="18">
        <f>IFERROR(VLOOKUP(A3053,[1]Monitoramento_Base_somente_Said!$A:$J,6,FALSE),0)</f>
        <v>75600602</v>
      </c>
      <c r="D3053" s="18">
        <f>IFERROR(VLOOKUP(A3053,[1]Monitoramento_Base_somente_Said!$A:$J,7,FALSE),0)</f>
        <v>46976</v>
      </c>
      <c r="E3053" s="18">
        <f>IFERROR(VLOOKUP(A3053,[1]Monitoramento_Base_somente_Said!$A:$J,8,FALSE),0)</f>
        <v>52047701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107553</v>
      </c>
      <c r="C3054" s="18">
        <f>IFERROR(VLOOKUP(A3054,[1]Monitoramento_Base_somente_Said!$A:$J,6,FALSE),0)</f>
        <v>63241887</v>
      </c>
      <c r="D3054" s="18">
        <f>IFERROR(VLOOKUP(A3054,[1]Monitoramento_Base_somente_Said!$A:$J,7,FALSE),0)</f>
        <v>124867</v>
      </c>
      <c r="E3054" s="18">
        <f>IFERROR(VLOOKUP(A3054,[1]Monitoramento_Base_somente_Said!$A:$J,8,FALSE),0)</f>
        <v>43543639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61949</v>
      </c>
      <c r="C3055" s="18">
        <f>IFERROR(VLOOKUP(A3055,[1]Monitoramento_Base_somente_Said!$A:$J,6,FALSE),0)</f>
        <v>50633182</v>
      </c>
      <c r="D3055" s="18">
        <f>IFERROR(VLOOKUP(A3055,[1]Monitoramento_Base_somente_Said!$A:$J,7,FALSE),0)</f>
        <v>132449</v>
      </c>
      <c r="E3055" s="18">
        <f>IFERROR(VLOOKUP(A3055,[1]Monitoramento_Base_somente_Said!$A:$J,8,FALSE),0)</f>
        <v>41141916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Sim</v>
      </c>
      <c r="W3055" s="18" t="str">
        <f t="shared" si="286"/>
        <v>Sim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488684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346808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76956537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54587034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75849808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53828896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546633</v>
      </c>
      <c r="O3060" s="18">
        <f>IFERROR(VLOOKUP(A3060,[3]Sheet1!$A:$G,5,FALSE),0)</f>
        <v>62181557</v>
      </c>
      <c r="P3060" s="18">
        <f>IFERROR(VLOOKUP(A3060,[3]Sheet1!$A:$G,6,FALSE),0)</f>
        <v>101568</v>
      </c>
      <c r="Q3060" s="18">
        <f>IFERROR(VLOOKUP(A3060,[3]Sheet1!$A:$G,7,FALSE),0)</f>
        <v>36328867</v>
      </c>
      <c r="R3060" s="18">
        <f>IFERROR(VLOOKUP(A3060,[3]Sheet1!$A:$H,8,FALSE),0)</f>
        <v>0</v>
      </c>
      <c r="S3060" s="18">
        <f>IFERROR(VLOOKUP(A3060,[3]Sheet1!$A:$I,9,FALSE),0)</f>
        <v>0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Sim</v>
      </c>
      <c r="W3060" s="18" t="str">
        <f t="shared" si="286"/>
        <v>Sim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4486</v>
      </c>
      <c r="C3061" s="18">
        <f>IFERROR(VLOOKUP(A3061,[1]Monitoramento_Base_somente_Said!$A:$J,6,FALSE),0)</f>
        <v>3776166</v>
      </c>
      <c r="D3061" s="18">
        <f>IFERROR(VLOOKUP(A3061,[1]Monitoramento_Base_somente_Said!$A:$J,7,FALSE),0)</f>
        <v>3045</v>
      </c>
      <c r="E3061" s="18">
        <f>IFERROR(VLOOKUP(A3061,[1]Monitoramento_Base_somente_Said!$A:$J,8,FALSE),0)</f>
        <v>2959674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Sim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745</v>
      </c>
      <c r="C3062" s="18">
        <f>IFERROR(VLOOKUP(A3062,[1]Monitoramento_Base_somente_Said!$A:$J,6,FALSE),0)</f>
        <v>1912863</v>
      </c>
      <c r="D3062" s="18">
        <f>IFERROR(VLOOKUP(A3062,[1]Monitoramento_Base_somente_Said!$A:$J,7,FALSE),0)</f>
        <v>3289</v>
      </c>
      <c r="E3062" s="18">
        <f>IFERROR(VLOOKUP(A3062,[1]Monitoramento_Base_somente_Said!$A:$J,8,FALSE),0)</f>
        <v>4066494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503653</v>
      </c>
      <c r="C3063" s="18">
        <f>IFERROR(VLOOKUP(A3063,[1]Monitoramento_Base_somente_Said!$A:$J,6,FALSE),0)</f>
        <v>99031823</v>
      </c>
      <c r="D3063" s="18">
        <f>IFERROR(VLOOKUP(A3063,[1]Monitoramento_Base_somente_Said!$A:$J,7,FALSE),0)</f>
        <v>505503</v>
      </c>
      <c r="E3063" s="18">
        <f>IFERROR(VLOOKUP(A3063,[1]Monitoramento_Base_somente_Said!$A:$J,8,FALSE),0)</f>
        <v>75904204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5017</v>
      </c>
      <c r="C3064" s="18">
        <f>IFERROR(VLOOKUP(A3064,[1]Monitoramento_Base_somente_Said!$A:$J,6,FALSE),0)</f>
        <v>8861032</v>
      </c>
      <c r="D3064" s="18">
        <f>IFERROR(VLOOKUP(A3064,[1]Monitoramento_Base_somente_Said!$A:$J,7,FALSE),0)</f>
        <v>1466</v>
      </c>
      <c r="E3064" s="18">
        <f>IFERROR(VLOOKUP(A3064,[1]Monitoramento_Base_somente_Said!$A:$J,8,FALSE),0)</f>
        <v>5487793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621329</v>
      </c>
      <c r="C3065" s="18">
        <f>IFERROR(VLOOKUP(A3065,[1]Monitoramento_Base_somente_Said!$A:$J,6,FALSE),0)</f>
        <v>36479542</v>
      </c>
      <c r="D3065" s="18">
        <f>IFERROR(VLOOKUP(A3065,[1]Monitoramento_Base_somente_Said!$A:$J,7,FALSE),0)</f>
        <v>202484</v>
      </c>
      <c r="E3065" s="18">
        <f>IFERROR(VLOOKUP(A3065,[1]Monitoramento_Base_somente_Said!$A:$J,8,FALSE),0)</f>
        <v>25466974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14977898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10629476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1750032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1230965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2743526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2064301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2974007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2100636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52282</v>
      </c>
      <c r="C3070" s="18">
        <f>IFERROR(VLOOKUP(A3070,[1]Monitoramento_Base_somente_Said!$A:$J,6,FALSE),0)</f>
        <v>20860306</v>
      </c>
      <c r="D3070" s="18">
        <f>IFERROR(VLOOKUP(A3070,[1]Monitoramento_Base_somente_Said!$A:$J,7,FALSE),0)</f>
        <v>39223</v>
      </c>
      <c r="E3070" s="18">
        <f>IFERROR(VLOOKUP(A3070,[1]Monitoramento_Base_somente_Said!$A:$J,8,FALSE),0)</f>
        <v>12993913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219</v>
      </c>
      <c r="C3071" s="18">
        <f>IFERROR(VLOOKUP(A3071,[1]Monitoramento_Base_somente_Said!$A:$J,6,FALSE),0)</f>
        <v>33907485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23464051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5105</v>
      </c>
      <c r="C3072" s="18">
        <f>IFERROR(VLOOKUP(A3072,[1]Monitoramento_Base_somente_Said!$A:$J,6,FALSE),0)</f>
        <v>6905158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4767084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Sim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41070</v>
      </c>
      <c r="C3073" s="18">
        <f>IFERROR(VLOOKUP(A3073,[1]Monitoramento_Base_somente_Said!$A:$J,6,FALSE),0)</f>
        <v>43262576</v>
      </c>
      <c r="D3073" s="18">
        <f>IFERROR(VLOOKUP(A3073,[1]Monitoramento_Base_somente_Said!$A:$J,7,FALSE),0)</f>
        <v>292043</v>
      </c>
      <c r="E3073" s="18">
        <f>IFERROR(VLOOKUP(A3073,[1]Monitoramento_Base_somente_Said!$A:$J,8,FALSE),0)</f>
        <v>43108882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3019865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2055730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50277203</v>
      </c>
      <c r="D3075" s="18">
        <f>IFERROR(VLOOKUP(A3075,[1]Monitoramento_Base_somente_Said!$A:$J,7,FALSE),0)</f>
        <v>5600</v>
      </c>
      <c r="E3075" s="18">
        <f>IFERROR(VLOOKUP(A3075,[1]Monitoramento_Base_somente_Said!$A:$J,8,FALSE),0)</f>
        <v>37868809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Sim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11707150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8308300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22174</v>
      </c>
      <c r="C3077" s="18">
        <f>IFERROR(VLOOKUP(A3077,[1]Monitoramento_Base_somente_Said!$A:$J,6,FALSE),0)</f>
        <v>53887227</v>
      </c>
      <c r="D3077" s="18">
        <f>IFERROR(VLOOKUP(A3077,[1]Monitoramento_Base_somente_Said!$A:$J,7,FALSE),0)</f>
        <v>40707</v>
      </c>
      <c r="E3077" s="18">
        <f>IFERROR(VLOOKUP(A3077,[1]Monitoramento_Base_somente_Said!$A:$J,8,FALSE),0)</f>
        <v>37668316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10530</v>
      </c>
      <c r="C3078" s="18">
        <f>IFERROR(VLOOKUP(A3078,[1]Monitoramento_Base_somente_Said!$A:$J,6,FALSE),0)</f>
        <v>5031137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3518174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15190130</v>
      </c>
      <c r="D3079" s="18">
        <f>IFERROR(VLOOKUP(A3079,[1]Monitoramento_Base_somente_Said!$A:$J,7,FALSE),0)</f>
        <v>2658</v>
      </c>
      <c r="E3079" s="18">
        <f>IFERROR(VLOOKUP(A3079,[1]Monitoramento_Base_somente_Said!$A:$J,8,FALSE),0)</f>
        <v>10737116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Sim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25443</v>
      </c>
      <c r="C3080" s="18">
        <f>IFERROR(VLOOKUP(A3080,[1]Monitoramento_Base_somente_Said!$A:$J,6,FALSE),0)</f>
        <v>3902789</v>
      </c>
      <c r="D3080" s="18">
        <f>IFERROR(VLOOKUP(A3080,[1]Monitoramento_Base_somente_Said!$A:$J,7,FALSE),0)</f>
        <v>23708</v>
      </c>
      <c r="E3080" s="18">
        <f>IFERROR(VLOOKUP(A3080,[1]Monitoramento_Base_somente_Said!$A:$J,8,FALSE),0)</f>
        <v>3995498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1182092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838904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1560</v>
      </c>
      <c r="C3082" s="18">
        <f>IFERROR(VLOOKUP(A3082,[1]Monitoramento_Base_somente_Said!$A:$J,6,FALSE),0)</f>
        <v>5411062</v>
      </c>
      <c r="D3082" s="18">
        <f>IFERROR(VLOOKUP(A3082,[1]Monitoramento_Base_somente_Said!$A:$J,7,FALSE),0)</f>
        <v>2509</v>
      </c>
      <c r="E3082" s="18">
        <f>IFERROR(VLOOKUP(A3082,[1]Monitoramento_Base_somente_Said!$A:$J,8,FALSE),0)</f>
        <v>4087563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15044108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11687160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4148</v>
      </c>
      <c r="C3084" s="18">
        <f>IFERROR(VLOOKUP(A3084,[1]Monitoramento_Base_somente_Said!$A:$J,6,FALSE),0)</f>
        <v>13771014</v>
      </c>
      <c r="D3084" s="18">
        <f>IFERROR(VLOOKUP(A3084,[1]Monitoramento_Base_somente_Said!$A:$J,7,FALSE),0)</f>
        <v>6745</v>
      </c>
      <c r="E3084" s="18">
        <f>IFERROR(VLOOKUP(A3084,[1]Monitoramento_Base_somente_Said!$A:$J,8,FALSE),0)</f>
        <v>10592518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Sim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436732</v>
      </c>
      <c r="C3085" s="18">
        <f>IFERROR(VLOOKUP(A3085,[1]Monitoramento_Base_somente_Said!$A:$J,6,FALSE),0)</f>
        <v>48688188</v>
      </c>
      <c r="D3085" s="18">
        <f>IFERROR(VLOOKUP(A3085,[1]Monitoramento_Base_somente_Said!$A:$J,7,FALSE),0)</f>
        <v>261052</v>
      </c>
      <c r="E3085" s="18">
        <f>IFERROR(VLOOKUP(A3085,[1]Monitoramento_Base_somente_Said!$A:$J,8,FALSE),0)</f>
        <v>34338320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39411903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28146333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1305</v>
      </c>
      <c r="C3087" s="18">
        <f>IFERROR(VLOOKUP(A3087,[1]Monitoramento_Base_somente_Said!$A:$J,6,FALSE),0)</f>
        <v>1746176</v>
      </c>
      <c r="D3087" s="18">
        <f>IFERROR(VLOOKUP(A3087,[1]Monitoramento_Base_somente_Said!$A:$J,7,FALSE),0)</f>
        <v>2249</v>
      </c>
      <c r="E3087" s="18">
        <f>IFERROR(VLOOKUP(A3087,[1]Monitoramento_Base_somente_Said!$A:$J,8,FALSE),0)</f>
        <v>1008334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961959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391713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6716563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3950459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230</v>
      </c>
      <c r="C3090" s="18">
        <f>IFERROR(VLOOKUP(A3090,[1]Monitoramento_Base_somente_Said!$A:$J,6,FALSE),0)</f>
        <v>2196092</v>
      </c>
      <c r="D3090" s="18">
        <f>IFERROR(VLOOKUP(A3090,[1]Monitoramento_Base_somente_Said!$A:$J,7,FALSE),0)</f>
        <v>319</v>
      </c>
      <c r="E3090" s="18">
        <f>IFERROR(VLOOKUP(A3090,[1]Monitoramento_Base_somente_Said!$A:$J,8,FALSE),0)</f>
        <v>1580307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15840</v>
      </c>
      <c r="C3092" s="18">
        <f>IFERROR(VLOOKUP(A3092,[1]Monitoramento_Base_somente_Said!$A:$J,6,FALSE),0)</f>
        <v>50303016</v>
      </c>
      <c r="D3092" s="18">
        <f>IFERROR(VLOOKUP(A3092,[1]Monitoramento_Base_somente_Said!$A:$J,7,FALSE),0)</f>
        <v>143191</v>
      </c>
      <c r="E3092" s="18">
        <f>IFERROR(VLOOKUP(A3092,[1]Monitoramento_Base_somente_Said!$A:$J,8,FALSE),0)</f>
        <v>42741879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5104</v>
      </c>
      <c r="C3093" s="18">
        <f>IFERROR(VLOOKUP(A3093,[1]Monitoramento_Base_somente_Said!$A:$J,6,FALSE),0)</f>
        <v>3903521</v>
      </c>
      <c r="D3093" s="18">
        <f>IFERROR(VLOOKUP(A3093,[1]Monitoramento_Base_somente_Said!$A:$J,7,FALSE),0)</f>
        <v>17441</v>
      </c>
      <c r="E3093" s="18">
        <f>IFERROR(VLOOKUP(A3093,[1]Monitoramento_Base_somente_Said!$A:$J,8,FALSE),0)</f>
        <v>2862388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749388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531124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161</v>
      </c>
      <c r="C3095" s="18">
        <f>IFERROR(VLOOKUP(A3095,[1]Monitoramento_Base_somente_Said!$A:$J,6,FALSE),0)</f>
        <v>76858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45721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2253884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1225319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26109</v>
      </c>
      <c r="C3097" s="18">
        <f>IFERROR(VLOOKUP(A3097,[1]Monitoramento_Base_somente_Said!$A:$J,6,FALSE),0)</f>
        <v>86434646</v>
      </c>
      <c r="D3097" s="18">
        <f>IFERROR(VLOOKUP(A3097,[1]Monitoramento_Base_somente_Said!$A:$J,7,FALSE),0)</f>
        <v>8270</v>
      </c>
      <c r="E3097" s="18">
        <f>IFERROR(VLOOKUP(A3097,[1]Monitoramento_Base_somente_Said!$A:$J,8,FALSE),0)</f>
        <v>60704293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641</v>
      </c>
      <c r="C3098" s="18">
        <f>IFERROR(VLOOKUP(A3098,[1]Monitoramento_Base_somente_Said!$A:$J,6,FALSE),0)</f>
        <v>4543616</v>
      </c>
      <c r="D3098" s="18">
        <f>IFERROR(VLOOKUP(A3098,[1]Monitoramento_Base_somente_Said!$A:$J,7,FALSE),0)</f>
        <v>424</v>
      </c>
      <c r="E3098" s="18">
        <f>IFERROR(VLOOKUP(A3098,[1]Monitoramento_Base_somente_Said!$A:$J,8,FALSE),0)</f>
        <v>3872621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6441882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4929707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10606</v>
      </c>
      <c r="C3100" s="18">
        <f>IFERROR(VLOOKUP(A3100,[1]Monitoramento_Base_somente_Said!$A:$J,6,FALSE),0)</f>
        <v>1856009</v>
      </c>
      <c r="D3100" s="18">
        <f>IFERROR(VLOOKUP(A3100,[1]Monitoramento_Base_somente_Said!$A:$J,7,FALSE),0)</f>
        <v>448</v>
      </c>
      <c r="E3100" s="18">
        <f>IFERROR(VLOOKUP(A3100,[1]Monitoramento_Base_somente_Said!$A:$J,8,FALSE),0)</f>
        <v>1780326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8214517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6228100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260113</v>
      </c>
      <c r="C3102" s="18">
        <f>IFERROR(VLOOKUP(A3102,[1]Monitoramento_Base_somente_Said!$A:$J,6,FALSE),0)</f>
        <v>66946234</v>
      </c>
      <c r="D3102" s="18">
        <f>IFERROR(VLOOKUP(A3102,[1]Monitoramento_Base_somente_Said!$A:$J,7,FALSE),0)</f>
        <v>1449</v>
      </c>
      <c r="E3102" s="18">
        <f>IFERROR(VLOOKUP(A3102,[1]Monitoramento_Base_somente_Said!$A:$J,8,FALSE),0)</f>
        <v>50196837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27540</v>
      </c>
      <c r="C3103" s="18">
        <f>IFERROR(VLOOKUP(A3103,[1]Monitoramento_Base_somente_Said!$A:$J,6,FALSE),0)</f>
        <v>2327182</v>
      </c>
      <c r="D3103" s="18">
        <f>IFERROR(VLOOKUP(A3103,[1]Monitoramento_Base_somente_Said!$A:$J,7,FALSE),0)</f>
        <v>11368</v>
      </c>
      <c r="E3103" s="18">
        <f>IFERROR(VLOOKUP(A3103,[1]Monitoramento_Base_somente_Said!$A:$J,8,FALSE),0)</f>
        <v>2086863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14791</v>
      </c>
      <c r="C3104" s="18">
        <f>IFERROR(VLOOKUP(A3104,[1]Monitoramento_Base_somente_Said!$A:$J,6,FALSE),0)</f>
        <v>4360854</v>
      </c>
      <c r="D3104" s="18">
        <f>IFERROR(VLOOKUP(A3104,[1]Monitoramento_Base_somente_Said!$A:$J,7,FALSE),0)</f>
        <v>5600</v>
      </c>
      <c r="E3104" s="18">
        <f>IFERROR(VLOOKUP(A3104,[1]Monitoramento_Base_somente_Said!$A:$J,8,FALSE),0)</f>
        <v>2824888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1278</v>
      </c>
      <c r="C3105" s="18">
        <f>IFERROR(VLOOKUP(A3105,[1]Monitoramento_Base_somente_Said!$A:$J,6,FALSE),0)</f>
        <v>6935147</v>
      </c>
      <c r="D3105" s="18">
        <f>IFERROR(VLOOKUP(A3105,[1]Monitoramento_Base_somente_Said!$A:$J,7,FALSE),0)</f>
        <v>16129</v>
      </c>
      <c r="E3105" s="18">
        <f>IFERROR(VLOOKUP(A3105,[1]Monitoramento_Base_somente_Said!$A:$J,8,FALSE),0)</f>
        <v>5911274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727</v>
      </c>
      <c r="C3106" s="18">
        <f>IFERROR(VLOOKUP(A3106,[1]Monitoramento_Base_somente_Said!$A:$J,6,FALSE),0)</f>
        <v>770428</v>
      </c>
      <c r="D3106" s="18">
        <f>IFERROR(VLOOKUP(A3106,[1]Monitoramento_Base_somente_Said!$A:$J,7,FALSE),0)</f>
        <v>143</v>
      </c>
      <c r="E3106" s="18">
        <f>IFERROR(VLOOKUP(A3106,[1]Monitoramento_Base_somente_Said!$A:$J,8,FALSE),0)</f>
        <v>398284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3587271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2943128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3640981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2583922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2522</v>
      </c>
      <c r="C3109" s="18">
        <f>IFERROR(VLOOKUP(A3109,[1]Monitoramento_Base_somente_Said!$A:$J,6,FALSE),0)</f>
        <v>5335970</v>
      </c>
      <c r="D3109" s="18">
        <f>IFERROR(VLOOKUP(A3109,[1]Monitoramento_Base_somente_Said!$A:$J,7,FALSE),0)</f>
        <v>9679</v>
      </c>
      <c r="E3109" s="18">
        <f>IFERROR(VLOOKUP(A3109,[1]Monitoramento_Base_somente_Said!$A:$J,8,FALSE),0)</f>
        <v>6394727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34432322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24419912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226</v>
      </c>
      <c r="C3111" s="18">
        <f>IFERROR(VLOOKUP(A3111,[1]Monitoramento_Base_somente_Said!$A:$J,6,FALSE),0)</f>
        <v>3442483</v>
      </c>
      <c r="D3111" s="18">
        <f>IFERROR(VLOOKUP(A3111,[1]Monitoramento_Base_somente_Said!$A:$J,7,FALSE),0)</f>
        <v>10732</v>
      </c>
      <c r="E3111" s="18">
        <f>IFERROR(VLOOKUP(A3111,[1]Monitoramento_Base_somente_Said!$A:$J,8,FALSE),0)</f>
        <v>2646605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Sim</v>
      </c>
      <c r="W3111" s="18" t="str">
        <f t="shared" si="292"/>
        <v>Sim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92673</v>
      </c>
      <c r="C3112" s="18">
        <f>IFERROR(VLOOKUP(A3112,[1]Monitoramento_Base_somente_Said!$A:$J,6,FALSE),0)</f>
        <v>33738703</v>
      </c>
      <c r="D3112" s="18">
        <f>IFERROR(VLOOKUP(A3112,[1]Monitoramento_Base_somente_Said!$A:$J,7,FALSE),0)</f>
        <v>27804</v>
      </c>
      <c r="E3112" s="18">
        <f>IFERROR(VLOOKUP(A3112,[1]Monitoramento_Base_somente_Said!$A:$J,8,FALSE),0)</f>
        <v>21397866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7433397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5275314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12634453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8966386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132</v>
      </c>
      <c r="C3115" s="18">
        <f>IFERROR(VLOOKUP(A3115,[1]Monitoramento_Base_somente_Said!$A:$J,6,FALSE),0)</f>
        <v>1592012</v>
      </c>
      <c r="D3115" s="18">
        <f>IFERROR(VLOOKUP(A3115,[1]Monitoramento_Base_somente_Said!$A:$J,7,FALSE),0)</f>
        <v>477</v>
      </c>
      <c r="E3115" s="18">
        <f>IFERROR(VLOOKUP(A3115,[1]Monitoramento_Base_somente_Said!$A:$J,8,FALSE),0)</f>
        <v>1375954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2224870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1578940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1143</v>
      </c>
      <c r="C3117" s="18">
        <f>IFERROR(VLOOKUP(A3117,[1]Monitoramento_Base_somente_Said!$A:$J,6,FALSE),0)</f>
        <v>14653074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10532346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10991</v>
      </c>
      <c r="C3118" s="18">
        <f>IFERROR(VLOOKUP(A3118,[1]Monitoramento_Base_somente_Said!$A:$J,6,FALSE),0)</f>
        <v>2326503</v>
      </c>
      <c r="D3118" s="18">
        <f>IFERROR(VLOOKUP(A3118,[1]Monitoramento_Base_somente_Said!$A:$J,7,FALSE),0)</f>
        <v>9864</v>
      </c>
      <c r="E3118" s="18">
        <f>IFERROR(VLOOKUP(A3118,[1]Monitoramento_Base_somente_Said!$A:$J,8,FALSE),0)</f>
        <v>1496818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1072383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761046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5419</v>
      </c>
      <c r="C3120" s="18">
        <f>IFERROR(VLOOKUP(A3120,[1]Monitoramento_Base_somente_Said!$A:$J,6,FALSE),0)</f>
        <v>3955100</v>
      </c>
      <c r="D3120" s="18">
        <f>IFERROR(VLOOKUP(A3120,[1]Monitoramento_Base_somente_Said!$A:$J,7,FALSE),0)</f>
        <v>27112</v>
      </c>
      <c r="E3120" s="18">
        <f>IFERROR(VLOOKUP(A3120,[1]Monitoramento_Base_somente_Said!$A:$J,8,FALSE),0)</f>
        <v>3135034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713</v>
      </c>
      <c r="C3121" s="18">
        <f>IFERROR(VLOOKUP(A3121,[1]Monitoramento_Base_somente_Said!$A:$J,6,FALSE),0)</f>
        <v>1272561</v>
      </c>
      <c r="D3121" s="18">
        <f>IFERROR(VLOOKUP(A3121,[1]Monitoramento_Base_somente_Said!$A:$J,7,FALSE),0)</f>
        <v>489</v>
      </c>
      <c r="E3121" s="18">
        <f>IFERROR(VLOOKUP(A3121,[1]Monitoramento_Base_somente_Said!$A:$J,8,FALSE),0)</f>
        <v>1174415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3273</v>
      </c>
      <c r="C3122" s="18">
        <f>IFERROR(VLOOKUP(A3122,[1]Monitoramento_Base_somente_Said!$A:$J,6,FALSE),0)</f>
        <v>470826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309876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1146</v>
      </c>
      <c r="C3123" s="18">
        <f>IFERROR(VLOOKUP(A3123,[1]Monitoramento_Base_somente_Said!$A:$J,6,FALSE),0)</f>
        <v>531549</v>
      </c>
      <c r="D3123" s="18">
        <f>IFERROR(VLOOKUP(A3123,[1]Monitoramento_Base_somente_Said!$A:$J,7,FALSE),0)</f>
        <v>100</v>
      </c>
      <c r="E3123" s="18">
        <f>IFERROR(VLOOKUP(A3123,[1]Monitoramento_Base_somente_Said!$A:$J,8,FALSE),0)</f>
        <v>282896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14724</v>
      </c>
      <c r="C3124" s="18">
        <f>IFERROR(VLOOKUP(A3124,[1]Monitoramento_Base_somente_Said!$A:$J,6,FALSE),0)</f>
        <v>13936454</v>
      </c>
      <c r="D3124" s="18">
        <f>IFERROR(VLOOKUP(A3124,[1]Monitoramento_Base_somente_Said!$A:$J,7,FALSE),0)</f>
        <v>12985</v>
      </c>
      <c r="E3124" s="18">
        <f>IFERROR(VLOOKUP(A3124,[1]Monitoramento_Base_somente_Said!$A:$J,8,FALSE),0)</f>
        <v>9612147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19487</v>
      </c>
      <c r="C3125" s="18">
        <f>IFERROR(VLOOKUP(A3125,[1]Monitoramento_Base_somente_Said!$A:$J,6,FALSE),0)</f>
        <v>9339898</v>
      </c>
      <c r="D3125" s="18">
        <f>IFERROR(VLOOKUP(A3125,[1]Monitoramento_Base_somente_Said!$A:$J,7,FALSE),0)</f>
        <v>28056</v>
      </c>
      <c r="E3125" s="18">
        <f>IFERROR(VLOOKUP(A3125,[1]Monitoramento_Base_somente_Said!$A:$J,8,FALSE),0)</f>
        <v>6786728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Sim</v>
      </c>
      <c r="W3125" s="18" t="str">
        <f t="shared" si="292"/>
        <v>Sim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14353000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10186000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1110</v>
      </c>
      <c r="C3127" s="18">
        <f>IFERROR(VLOOKUP(A3127,[1]Monitoramento_Base_somente_Said!$A:$J,6,FALSE),0)</f>
        <v>1117828</v>
      </c>
      <c r="D3127" s="18">
        <f>IFERROR(VLOOKUP(A3127,[1]Monitoramento_Base_somente_Said!$A:$J,7,FALSE),0)</f>
        <v>314</v>
      </c>
      <c r="E3127" s="18">
        <f>IFERROR(VLOOKUP(A3127,[1]Monitoramento_Base_somente_Said!$A:$J,8,FALSE),0)</f>
        <v>768140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Sim</v>
      </c>
      <c r="W3127" s="18" t="str">
        <f t="shared" si="292"/>
        <v>Sim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1363244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942890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117877</v>
      </c>
      <c r="C3129" s="18">
        <f>IFERROR(VLOOKUP(A3129,[1]Monitoramento_Base_somente_Said!$A:$J,6,FALSE),0)</f>
        <v>17837915</v>
      </c>
      <c r="D3129" s="18">
        <f>IFERROR(VLOOKUP(A3129,[1]Monitoramento_Base_somente_Said!$A:$J,7,FALSE),0)</f>
        <v>102143</v>
      </c>
      <c r="E3129" s="18">
        <f>IFERROR(VLOOKUP(A3129,[1]Monitoramento_Base_somente_Said!$A:$J,8,FALSE),0)</f>
        <v>14176311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615</v>
      </c>
      <c r="C3130" s="18">
        <f>IFERROR(VLOOKUP(A3130,[1]Monitoramento_Base_somente_Said!$A:$J,6,FALSE),0)</f>
        <v>4802565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3623792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Sim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51</v>
      </c>
      <c r="C3131" s="18">
        <f>IFERROR(VLOOKUP(A3131,[1]Monitoramento_Base_somente_Said!$A:$J,6,FALSE),0)</f>
        <v>377724</v>
      </c>
      <c r="D3131" s="18">
        <f>IFERROR(VLOOKUP(A3131,[1]Monitoramento_Base_somente_Said!$A:$J,7,FALSE),0)</f>
        <v>39</v>
      </c>
      <c r="E3131" s="18">
        <f>IFERROR(VLOOKUP(A3131,[1]Monitoramento_Base_somente_Said!$A:$J,8,FALSE),0)</f>
        <v>247453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18309964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13024799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856815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606210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4404759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3125958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561</v>
      </c>
      <c r="C3135" s="18">
        <f>IFERROR(VLOOKUP(A3135,[1]Monitoramento_Base_somente_Said!$A:$J,6,FALSE),0)</f>
        <v>1554150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1100258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0</v>
      </c>
      <c r="C3136" s="18">
        <f>IFERROR(VLOOKUP(A3136,[1]Monitoramento_Base_somente_Said!$A:$J,6,FALSE),0)</f>
        <v>20704027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14438026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34574</v>
      </c>
      <c r="C3137" s="18">
        <f>IFERROR(VLOOKUP(A3137,[1]Monitoramento_Base_somente_Said!$A:$J,6,FALSE),0)</f>
        <v>2750790</v>
      </c>
      <c r="D3137" s="18">
        <f>IFERROR(VLOOKUP(A3137,[1]Monitoramento_Base_somente_Said!$A:$J,7,FALSE),0)</f>
        <v>3074</v>
      </c>
      <c r="E3137" s="18">
        <f>IFERROR(VLOOKUP(A3137,[1]Monitoramento_Base_somente_Said!$A:$J,8,FALSE),0)</f>
        <v>1810617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1298</v>
      </c>
      <c r="C3138" s="18">
        <f>IFERROR(VLOOKUP(A3138,[1]Monitoramento_Base_somente_Said!$A:$J,6,FALSE),0)</f>
        <v>4370348</v>
      </c>
      <c r="D3138" s="18">
        <f>IFERROR(VLOOKUP(A3138,[1]Monitoramento_Base_somente_Said!$A:$J,7,FALSE),0)</f>
        <v>1931</v>
      </c>
      <c r="E3138" s="18">
        <f>IFERROR(VLOOKUP(A3138,[1]Monitoramento_Base_somente_Said!$A:$J,8,FALSE),0)</f>
        <v>3220473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Sim</v>
      </c>
      <c r="W3138" s="18" t="str">
        <f t="shared" si="292"/>
        <v>Sim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2155063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1360902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45780</v>
      </c>
      <c r="C3140" s="18">
        <f>IFERROR(VLOOKUP(A3140,[1]Monitoramento_Base_somente_Said!$A:$J,6,FALSE),0)</f>
        <v>848584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609132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11834</v>
      </c>
      <c r="C3141" s="18">
        <f>IFERROR(VLOOKUP(A3141,[1]Monitoramento_Base_somente_Said!$A:$J,6,FALSE),0)</f>
        <v>4668182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3314950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1057</v>
      </c>
      <c r="C3142" s="18">
        <f>IFERROR(VLOOKUP(A3142,[1]Monitoramento_Base_somente_Said!$A:$J,6,FALSE),0)</f>
        <v>1904346</v>
      </c>
      <c r="D3142" s="18">
        <f>IFERROR(VLOOKUP(A3142,[1]Monitoramento_Base_somente_Said!$A:$J,7,FALSE),0)</f>
        <v>596</v>
      </c>
      <c r="E3142" s="18">
        <f>IFERROR(VLOOKUP(A3142,[1]Monitoramento_Base_somente_Said!$A:$J,8,FALSE),0)</f>
        <v>1450612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3291</v>
      </c>
      <c r="C3143" s="18">
        <f>IFERROR(VLOOKUP(A3143,[1]Monitoramento_Base_somente_Said!$A:$J,6,FALSE),0)</f>
        <v>15432521</v>
      </c>
      <c r="D3143" s="18">
        <f>IFERROR(VLOOKUP(A3143,[1]Monitoramento_Base_somente_Said!$A:$J,7,FALSE),0)</f>
        <v>3803</v>
      </c>
      <c r="E3143" s="18">
        <f>IFERROR(VLOOKUP(A3143,[1]Monitoramento_Base_somente_Said!$A:$J,8,FALSE),0)</f>
        <v>10904142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8952614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6353468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1721306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1221572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878</v>
      </c>
      <c r="C3146" s="18">
        <f>IFERROR(VLOOKUP(A3146,[1]Monitoramento_Base_somente_Said!$A:$J,6,FALSE),0)</f>
        <v>2359714</v>
      </c>
      <c r="D3146" s="18">
        <f>IFERROR(VLOOKUP(A3146,[1]Monitoramento_Base_somente_Said!$A:$J,7,FALSE),0)</f>
        <v>60</v>
      </c>
      <c r="E3146" s="18">
        <f>IFERROR(VLOOKUP(A3146,[1]Monitoramento_Base_somente_Said!$A:$J,8,FALSE),0)</f>
        <v>1628448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8344</v>
      </c>
      <c r="C3147" s="18">
        <f>IFERROR(VLOOKUP(A3147,[1]Monitoramento_Base_somente_Said!$A:$J,6,FALSE),0)</f>
        <v>3258304</v>
      </c>
      <c r="D3147" s="18">
        <f>IFERROR(VLOOKUP(A3147,[1]Monitoramento_Base_somente_Said!$A:$J,7,FALSE),0)</f>
        <v>8557</v>
      </c>
      <c r="E3147" s="18">
        <f>IFERROR(VLOOKUP(A3147,[1]Monitoramento_Base_somente_Said!$A:$J,8,FALSE),0)</f>
        <v>3128495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142203675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104524448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13</v>
      </c>
      <c r="C3149" s="18">
        <f>IFERROR(VLOOKUP(A3149,[1]Monitoramento_Base_somente_Said!$A:$J,6,FALSE),0)</f>
        <v>7383134</v>
      </c>
      <c r="D3149" s="18">
        <f>IFERROR(VLOOKUP(A3149,[1]Monitoramento_Base_somente_Said!$A:$J,7,FALSE),0)</f>
        <v>6</v>
      </c>
      <c r="E3149" s="18">
        <f>IFERROR(VLOOKUP(A3149,[1]Monitoramento_Base_somente_Said!$A:$J,8,FALSE),0)</f>
        <v>5378754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Sim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65150003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46235486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26102</v>
      </c>
      <c r="C3151" s="18">
        <f>IFERROR(VLOOKUP(A3151,[1]Monitoramento_Base_somente_Said!$A:$J,6,FALSE),0)</f>
        <v>19189720</v>
      </c>
      <c r="D3151" s="18">
        <f>IFERROR(VLOOKUP(A3151,[1]Monitoramento_Base_somente_Said!$A:$J,7,FALSE),0)</f>
        <v>900</v>
      </c>
      <c r="E3151" s="18">
        <f>IFERROR(VLOOKUP(A3151,[1]Monitoramento_Base_somente_Said!$A:$J,8,FALSE),0)</f>
        <v>12736594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30</v>
      </c>
      <c r="C3152" s="18">
        <f>IFERROR(VLOOKUP(A3152,[1]Monitoramento_Base_somente_Said!$A:$J,6,FALSE),0)</f>
        <v>2746232</v>
      </c>
      <c r="D3152" s="18">
        <f>IFERROR(VLOOKUP(A3152,[1]Monitoramento_Base_somente_Said!$A:$J,7,FALSE),0)</f>
        <v>60</v>
      </c>
      <c r="E3152" s="18">
        <f>IFERROR(VLOOKUP(A3152,[1]Monitoramento_Base_somente_Said!$A:$J,8,FALSE),0)</f>
        <v>2009875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1180</v>
      </c>
      <c r="C3153" s="18">
        <f>IFERROR(VLOOKUP(A3153,[1]Monitoramento_Base_somente_Said!$A:$J,6,FALSE),0)</f>
        <v>87285651</v>
      </c>
      <c r="D3153" s="18">
        <f>IFERROR(VLOOKUP(A3153,[1]Monitoramento_Base_somente_Said!$A:$J,7,FALSE),0)</f>
        <v>849</v>
      </c>
      <c r="E3153" s="18">
        <f>IFERROR(VLOOKUP(A3153,[1]Monitoramento_Base_somente_Said!$A:$J,8,FALSE),0)</f>
        <v>61887974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8262399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5863638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740373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525426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1758</v>
      </c>
      <c r="C3156" s="18">
        <f>IFERROR(VLOOKUP(A3156,[1]Monitoramento_Base_somente_Said!$A:$J,6,FALSE),0)</f>
        <v>2644813</v>
      </c>
      <c r="D3156" s="18">
        <f>IFERROR(VLOOKUP(A3156,[1]Monitoramento_Base_somente_Said!$A:$J,7,FALSE),0)</f>
        <v>22568</v>
      </c>
      <c r="E3156" s="18">
        <f>IFERROR(VLOOKUP(A3156,[1]Monitoramento_Base_somente_Said!$A:$J,8,FALSE),0)</f>
        <v>2215605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17666</v>
      </c>
      <c r="C3157" s="18">
        <f>IFERROR(VLOOKUP(A3157,[1]Monitoramento_Base_somente_Said!$A:$J,6,FALSE),0)</f>
        <v>8675267</v>
      </c>
      <c r="D3157" s="18">
        <f>IFERROR(VLOOKUP(A3157,[1]Monitoramento_Base_somente_Said!$A:$J,7,FALSE),0)</f>
        <v>6374</v>
      </c>
      <c r="E3157" s="18">
        <f>IFERROR(VLOOKUP(A3157,[1]Monitoramento_Base_somente_Said!$A:$J,8,FALSE),0)</f>
        <v>5406214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22446901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17018356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0</v>
      </c>
      <c r="C3159" s="18">
        <f>IFERROR(VLOOKUP(A3159,[1]Monitoramento_Base_somente_Said!$A:$J,6,FALSE),0)</f>
        <v>588271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657418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625089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401531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4575</v>
      </c>
      <c r="C3161" s="18">
        <f>IFERROR(VLOOKUP(A3161,[1]Monitoramento_Base_somente_Said!$A:$J,6,FALSE),0)</f>
        <v>28350099</v>
      </c>
      <c r="D3161" s="18">
        <f>IFERROR(VLOOKUP(A3161,[1]Monitoramento_Base_somente_Said!$A:$J,7,FALSE),0)</f>
        <v>254</v>
      </c>
      <c r="E3161" s="18">
        <f>IFERROR(VLOOKUP(A3161,[1]Monitoramento_Base_somente_Said!$A:$J,8,FALSE),0)</f>
        <v>20358404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5291913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3599614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747233</v>
      </c>
      <c r="D3163" s="18">
        <f>IFERROR(VLOOKUP(A3163,[1]Monitoramento_Base_somente_Said!$A:$J,7,FALSE),0)</f>
        <v>1090</v>
      </c>
      <c r="E3163" s="18">
        <f>IFERROR(VLOOKUP(A3163,[1]Monitoramento_Base_somente_Said!$A:$J,8,FALSE),0)</f>
        <v>518356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45936</v>
      </c>
      <c r="C3164" s="18">
        <f>IFERROR(VLOOKUP(A3164,[1]Monitoramento_Base_somente_Said!$A:$J,6,FALSE),0)</f>
        <v>17281383</v>
      </c>
      <c r="D3164" s="18">
        <f>IFERROR(VLOOKUP(A3164,[1]Monitoramento_Base_somente_Said!$A:$J,7,FALSE),0)</f>
        <v>16842</v>
      </c>
      <c r="E3164" s="18">
        <f>IFERROR(VLOOKUP(A3164,[1]Monitoramento_Base_somente_Said!$A:$J,8,FALSE),0)</f>
        <v>11679799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2129006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1508012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1197</v>
      </c>
      <c r="C3166" s="18">
        <f>IFERROR(VLOOKUP(A3166,[1]Monitoramento_Base_somente_Said!$A:$J,6,FALSE),0)</f>
        <v>1238794</v>
      </c>
      <c r="D3166" s="18">
        <f>IFERROR(VLOOKUP(A3166,[1]Monitoramento_Base_somente_Said!$A:$J,7,FALSE),0)</f>
        <v>12200</v>
      </c>
      <c r="E3166" s="18">
        <f>IFERROR(VLOOKUP(A3166,[1]Monitoramento_Base_somente_Said!$A:$J,8,FALSE),0)</f>
        <v>899198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146851</v>
      </c>
      <c r="D3167" s="18">
        <f>IFERROR(VLOOKUP(A3167,[1]Monitoramento_Base_somente_Said!$A:$J,7,FALSE),0)</f>
        <v>208</v>
      </c>
      <c r="E3167" s="18">
        <f>IFERROR(VLOOKUP(A3167,[1]Monitoramento_Base_somente_Said!$A:$J,8,FALSE),0)</f>
        <v>106649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Sim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3</v>
      </c>
      <c r="C3168" s="18">
        <f>IFERROR(VLOOKUP(A3168,[1]Monitoramento_Base_somente_Said!$A:$J,6,FALSE),0)</f>
        <v>497205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259632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21301566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14944039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2313560</v>
      </c>
      <c r="D3170" s="18">
        <f>IFERROR(VLOOKUP(A3170,[1]Monitoramento_Base_somente_Said!$A:$J,7,FALSE),0)</f>
        <v>8465</v>
      </c>
      <c r="E3170" s="18">
        <f>IFERROR(VLOOKUP(A3170,[1]Monitoramento_Base_somente_Said!$A:$J,8,FALSE),0)</f>
        <v>1365755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Sim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8606</v>
      </c>
      <c r="C3171" s="18">
        <f>IFERROR(VLOOKUP(A3171,[1]Monitoramento_Base_somente_Said!$A:$J,6,FALSE),0)</f>
        <v>2221719</v>
      </c>
      <c r="D3171" s="18">
        <f>IFERROR(VLOOKUP(A3171,[1]Monitoramento_Base_somente_Said!$A:$J,7,FALSE),0)</f>
        <v>2136</v>
      </c>
      <c r="E3171" s="18">
        <f>IFERROR(VLOOKUP(A3171,[1]Monitoramento_Base_somente_Said!$A:$J,8,FALSE),0)</f>
        <v>1440820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Sim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1183</v>
      </c>
      <c r="C3172" s="18">
        <f>IFERROR(VLOOKUP(A3172,[1]Monitoramento_Base_somente_Said!$A:$J,6,FALSE),0)</f>
        <v>12673974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10430742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Sim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2923869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2054220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15946241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11040266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371721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263802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80</v>
      </c>
      <c r="C3176" s="18">
        <f>IFERROR(VLOOKUP(A3176,[1]Monitoramento_Base_somente_Said!$A:$J,6,FALSE),0)</f>
        <v>5030278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3874315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5218959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4193138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421</v>
      </c>
      <c r="C3178" s="18">
        <f>IFERROR(VLOOKUP(A3178,[1]Monitoramento_Base_somente_Said!$A:$J,6,FALSE),0)</f>
        <v>4534957</v>
      </c>
      <c r="D3178" s="18">
        <f>IFERROR(VLOOKUP(A3178,[1]Monitoramento_Base_somente_Said!$A:$J,7,FALSE),0)</f>
        <v>8187</v>
      </c>
      <c r="E3178" s="18">
        <f>IFERROR(VLOOKUP(A3178,[1]Monitoramento_Base_somente_Said!$A:$J,8,FALSE),0)</f>
        <v>3016624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868</v>
      </c>
      <c r="C3179" s="18">
        <f>IFERROR(VLOOKUP(A3179,[1]Monitoramento_Base_somente_Said!$A:$J,6,FALSE),0)</f>
        <v>3395669</v>
      </c>
      <c r="D3179" s="18">
        <f>IFERROR(VLOOKUP(A3179,[1]Monitoramento_Base_somente_Said!$A:$J,7,FALSE),0)</f>
        <v>359</v>
      </c>
      <c r="E3179" s="18">
        <f>IFERROR(VLOOKUP(A3179,[1]Monitoramento_Base_somente_Said!$A:$J,8,FALSE),0)</f>
        <v>2159252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4404643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3122328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31</v>
      </c>
      <c r="C3181" s="18">
        <f>IFERROR(VLOOKUP(A3181,[1]Monitoramento_Base_somente_Said!$A:$J,6,FALSE),0)</f>
        <v>8099783</v>
      </c>
      <c r="D3181" s="18">
        <f>IFERROR(VLOOKUP(A3181,[1]Monitoramento_Base_somente_Said!$A:$J,7,FALSE),0)</f>
        <v>40</v>
      </c>
      <c r="E3181" s="18">
        <f>IFERROR(VLOOKUP(A3181,[1]Monitoramento_Base_somente_Said!$A:$J,8,FALSE),0)</f>
        <v>5882653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7842597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5565714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3017</v>
      </c>
      <c r="C3183" s="18">
        <f>IFERROR(VLOOKUP(A3183,[1]Monitoramento_Base_somente_Said!$A:$J,6,FALSE),0)</f>
        <v>7375617</v>
      </c>
      <c r="D3183" s="18">
        <f>IFERROR(VLOOKUP(A3183,[1]Monitoramento_Base_somente_Said!$A:$J,7,FALSE),0)</f>
        <v>5727</v>
      </c>
      <c r="E3183" s="18">
        <f>IFERROR(VLOOKUP(A3183,[1]Monitoramento_Base_somente_Said!$A:$J,8,FALSE),0)</f>
        <v>8834603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16691816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12290517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2038777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1446874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210</v>
      </c>
      <c r="C3186" s="18">
        <f>IFERROR(VLOOKUP(A3186,[1]Monitoramento_Base_somente_Said!$A:$J,6,FALSE),0)</f>
        <v>389879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529302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24508703</v>
      </c>
      <c r="D3187" s="18">
        <f>IFERROR(VLOOKUP(A3187,[1]Monitoramento_Base_somente_Said!$A:$J,7,FALSE),0)</f>
        <v>900</v>
      </c>
      <c r="E3187" s="18">
        <f>IFERROR(VLOOKUP(A3187,[1]Monitoramento_Base_somente_Said!$A:$J,8,FALSE),0)</f>
        <v>17974598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Sim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772</v>
      </c>
      <c r="C3188" s="18">
        <f>IFERROR(VLOOKUP(A3188,[1]Monitoramento_Base_somente_Said!$A:$J,6,FALSE),0)</f>
        <v>2704631</v>
      </c>
      <c r="D3188" s="18">
        <f>IFERROR(VLOOKUP(A3188,[1]Monitoramento_Base_somente_Said!$A:$J,7,FALSE),0)</f>
        <v>269</v>
      </c>
      <c r="E3188" s="18">
        <f>IFERROR(VLOOKUP(A3188,[1]Monitoramento_Base_somente_Said!$A:$J,8,FALSE),0)</f>
        <v>2256107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2050391</v>
      </c>
      <c r="C3189" s="18">
        <f>IFERROR(VLOOKUP(A3189,[1]Monitoramento_Base_somente_Said!$A:$J,6,FALSE),0)</f>
        <v>1227723318</v>
      </c>
      <c r="D3189" s="18">
        <f>IFERROR(VLOOKUP(A3189,[1]Monitoramento_Base_somente_Said!$A:$J,7,FALSE),0)</f>
        <v>1827082</v>
      </c>
      <c r="E3189" s="18">
        <f>IFERROR(VLOOKUP(A3189,[1]Monitoramento_Base_somente_Said!$A:$J,8,FALSE),0)</f>
        <v>832126367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933502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577840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27345231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19908660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4001687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2890289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10</v>
      </c>
      <c r="C3193" s="18">
        <f>IFERROR(VLOOKUP(A3193,[1]Monitoramento_Base_somente_Said!$A:$J,6,FALSE),0)</f>
        <v>2521511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1287633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2897</v>
      </c>
      <c r="C3194" s="18">
        <f>IFERROR(VLOOKUP(A3194,[1]Monitoramento_Base_somente_Said!$A:$J,6,FALSE),0)</f>
        <v>25292011</v>
      </c>
      <c r="D3194" s="18">
        <f>IFERROR(VLOOKUP(A3194,[1]Monitoramento_Base_somente_Said!$A:$J,7,FALSE),0)</f>
        <v>1625</v>
      </c>
      <c r="E3194" s="18">
        <f>IFERROR(VLOOKUP(A3194,[1]Monitoramento_Base_somente_Said!$A:$J,8,FALSE),0)</f>
        <v>18171421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6615</v>
      </c>
      <c r="C3195" s="18">
        <f>IFERROR(VLOOKUP(A3195,[1]Monitoramento_Base_somente_Said!$A:$J,6,FALSE),0)</f>
        <v>1770067</v>
      </c>
      <c r="D3195" s="18">
        <f>IFERROR(VLOOKUP(A3195,[1]Monitoramento_Base_somente_Said!$A:$J,7,FALSE),0)</f>
        <v>780</v>
      </c>
      <c r="E3195" s="18">
        <f>IFERROR(VLOOKUP(A3195,[1]Monitoramento_Base_somente_Said!$A:$J,8,FALSE),0)</f>
        <v>1928129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Sim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89683</v>
      </c>
      <c r="C3196" s="18">
        <f>IFERROR(VLOOKUP(A3196,[1]Monitoramento_Base_somente_Said!$A:$J,6,FALSE),0)</f>
        <v>13394811</v>
      </c>
      <c r="D3196" s="18">
        <f>IFERROR(VLOOKUP(A3196,[1]Monitoramento_Base_somente_Said!$A:$J,7,FALSE),0)</f>
        <v>64877</v>
      </c>
      <c r="E3196" s="18">
        <f>IFERROR(VLOOKUP(A3196,[1]Monitoramento_Base_somente_Said!$A:$J,8,FALSE),0)</f>
        <v>8886653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498527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359598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9801117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6953628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2227</v>
      </c>
      <c r="C3199" s="18">
        <f>IFERROR(VLOOKUP(A3199,[1]Monitoramento_Base_somente_Said!$A:$J,6,FALSE),0)</f>
        <v>3358642</v>
      </c>
      <c r="D3199" s="18">
        <f>IFERROR(VLOOKUP(A3199,[1]Monitoramento_Base_somente_Said!$A:$J,7,FALSE),0)</f>
        <v>3853</v>
      </c>
      <c r="E3199" s="18">
        <f>IFERROR(VLOOKUP(A3199,[1]Monitoramento_Base_somente_Said!$A:$J,8,FALSE),0)</f>
        <v>2220266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Sim</v>
      </c>
      <c r="W3199" s="18" t="str">
        <f t="shared" si="298"/>
        <v>Sim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1537543</v>
      </c>
      <c r="D3200" s="18">
        <f>IFERROR(VLOOKUP(A3200,[1]Monitoramento_Base_somente_Said!$A:$J,7,FALSE),0)</f>
        <v>30134</v>
      </c>
      <c r="E3200" s="18">
        <f>IFERROR(VLOOKUP(A3200,[1]Monitoramento_Base_somente_Said!$A:$J,8,FALSE),0)</f>
        <v>696181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Sim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7190295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5102790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18955</v>
      </c>
      <c r="C3202" s="18">
        <f>IFERROR(VLOOKUP(A3202,[1]Monitoramento_Base_somente_Said!$A:$J,6,FALSE),0)</f>
        <v>2965690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1827153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25027665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17637969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1576</v>
      </c>
      <c r="C3204" s="18">
        <f>IFERROR(VLOOKUP(A3204,[1]Monitoramento_Base_somente_Said!$A:$J,6,FALSE),0)</f>
        <v>1434982</v>
      </c>
      <c r="D3204" s="18">
        <f>IFERROR(VLOOKUP(A3204,[1]Monitoramento_Base_somente_Said!$A:$J,7,FALSE),0)</f>
        <v>1202</v>
      </c>
      <c r="E3204" s="18">
        <f>IFERROR(VLOOKUP(A3204,[1]Monitoramento_Base_somente_Said!$A:$J,8,FALSE),0)</f>
        <v>1335268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Sim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12893117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9149954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13044</v>
      </c>
      <c r="C3206" s="18">
        <f>IFERROR(VLOOKUP(A3206,[1]Monitoramento_Base_somente_Said!$A:$J,6,FALSE),0)</f>
        <v>21887443</v>
      </c>
      <c r="D3206" s="18">
        <f>IFERROR(VLOOKUP(A3206,[1]Monitoramento_Base_somente_Said!$A:$J,7,FALSE),0)</f>
        <v>8782</v>
      </c>
      <c r="E3206" s="18">
        <f>IFERROR(VLOOKUP(A3206,[1]Monitoramento_Base_somente_Said!$A:$J,8,FALSE),0)</f>
        <v>14011985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18976263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12916729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386</v>
      </c>
      <c r="C3208" s="18">
        <f>IFERROR(VLOOKUP(A3208,[1]Monitoramento_Base_somente_Said!$A:$J,6,FALSE),0)</f>
        <v>757829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434761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32573090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23968187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3993327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2833974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4132</v>
      </c>
      <c r="C3211" s="18">
        <f>IFERROR(VLOOKUP(A3211,[1]Monitoramento_Base_somente_Said!$A:$J,6,FALSE),0)</f>
        <v>4432554</v>
      </c>
      <c r="D3211" s="18">
        <f>IFERROR(VLOOKUP(A3211,[1]Monitoramento_Base_somente_Said!$A:$J,7,FALSE),0)</f>
        <v>1</v>
      </c>
      <c r="E3211" s="18">
        <f>IFERROR(VLOOKUP(A3211,[1]Monitoramento_Base_somente_Said!$A:$J,8,FALSE),0)</f>
        <v>3161777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236</v>
      </c>
      <c r="C3212" s="18">
        <f>IFERROR(VLOOKUP(A3212,[1]Monitoramento_Base_somente_Said!$A:$J,6,FALSE),0)</f>
        <v>9211885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6519543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1214378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1194556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4520053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2505205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1948453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1156124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28961</v>
      </c>
      <c r="C3216" s="18">
        <f>IFERROR(VLOOKUP(A3216,[1]Monitoramento_Base_somente_Said!$A:$J,6,FALSE),0)</f>
        <v>25874679</v>
      </c>
      <c r="D3216" s="18">
        <f>IFERROR(VLOOKUP(A3216,[1]Monitoramento_Base_somente_Said!$A:$J,7,FALSE),0)</f>
        <v>44514</v>
      </c>
      <c r="E3216" s="18">
        <f>IFERROR(VLOOKUP(A3216,[1]Monitoramento_Base_somente_Said!$A:$J,8,FALSE),0)</f>
        <v>18698077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1692</v>
      </c>
      <c r="C3217" s="18">
        <f>IFERROR(VLOOKUP(A3217,[1]Monitoramento_Base_somente_Said!$A:$J,6,FALSE),0)</f>
        <v>3846048</v>
      </c>
      <c r="D3217" s="18">
        <f>IFERROR(VLOOKUP(A3217,[1]Monitoramento_Base_somente_Said!$A:$J,7,FALSE),0)</f>
        <v>1813</v>
      </c>
      <c r="E3217" s="18">
        <f>IFERROR(VLOOKUP(A3217,[1]Monitoramento_Base_somente_Said!$A:$J,8,FALSE),0)</f>
        <v>2952840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462493</v>
      </c>
      <c r="C3218" s="18">
        <f>IFERROR(VLOOKUP(A3218,[1]Monitoramento_Base_somente_Said!$A:$J,6,FALSE),0)</f>
        <v>32428494</v>
      </c>
      <c r="D3218" s="18">
        <f>IFERROR(VLOOKUP(A3218,[1]Monitoramento_Base_somente_Said!$A:$J,7,FALSE),0)</f>
        <v>127697</v>
      </c>
      <c r="E3218" s="18">
        <f>IFERROR(VLOOKUP(A3218,[1]Monitoramento_Base_somente_Said!$A:$J,8,FALSE),0)</f>
        <v>15980085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225</v>
      </c>
      <c r="C3219" s="18">
        <f>IFERROR(VLOOKUP(A3219,[1]Monitoramento_Base_somente_Said!$A:$J,6,FALSE),0)</f>
        <v>23416409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17058448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8774186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6220283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9464350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6577196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85277</v>
      </c>
      <c r="C3222" s="18">
        <f>IFERROR(VLOOKUP(A3222,[1]Monitoramento_Base_somente_Said!$A:$J,6,FALSE),0)</f>
        <v>5320961</v>
      </c>
      <c r="D3222" s="18">
        <f>IFERROR(VLOOKUP(A3222,[1]Monitoramento_Base_somente_Said!$A:$J,7,FALSE),0)</f>
        <v>61545</v>
      </c>
      <c r="E3222" s="18">
        <f>IFERROR(VLOOKUP(A3222,[1]Monitoramento_Base_somente_Said!$A:$J,8,FALSE),0)</f>
        <v>4408009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884253548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627534776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386574</v>
      </c>
      <c r="D3224" s="18">
        <f>IFERROR(VLOOKUP(A3224,[1]Monitoramento_Base_somente_Said!$A:$J,7,FALSE),0)</f>
        <v>2599</v>
      </c>
      <c r="E3224" s="18">
        <f>IFERROR(VLOOKUP(A3224,[1]Monitoramento_Base_somente_Said!$A:$J,8,FALSE),0)</f>
        <v>298076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Sim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39538</v>
      </c>
      <c r="C3225" s="18">
        <f>IFERROR(VLOOKUP(A3225,[1]Monitoramento_Base_somente_Said!$A:$J,6,FALSE),0)</f>
        <v>5111890</v>
      </c>
      <c r="D3225" s="18">
        <f>IFERROR(VLOOKUP(A3225,[1]Monitoramento_Base_somente_Said!$A:$J,7,FALSE),0)</f>
        <v>2634</v>
      </c>
      <c r="E3225" s="18">
        <f>IFERROR(VLOOKUP(A3225,[1]Monitoramento_Base_somente_Said!$A:$J,8,FALSE),0)</f>
        <v>3201039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1313532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932184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1000</v>
      </c>
      <c r="C3227" s="18">
        <f>IFERROR(VLOOKUP(A3227,[1]Monitoramento_Base_somente_Said!$A:$J,6,FALSE),0)</f>
        <v>2871472</v>
      </c>
      <c r="D3227" s="18">
        <f>IFERROR(VLOOKUP(A3227,[1]Monitoramento_Base_somente_Said!$A:$J,7,FALSE),0)</f>
        <v>5938</v>
      </c>
      <c r="E3227" s="18">
        <f>IFERROR(VLOOKUP(A3227,[1]Monitoramento_Base_somente_Said!$A:$J,8,FALSE),0)</f>
        <v>1772846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Sim</v>
      </c>
      <c r="W3227" s="18" t="str">
        <f t="shared" si="304"/>
        <v>Sim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208728</v>
      </c>
      <c r="C3228" s="18">
        <f>IFERROR(VLOOKUP(A3228,[1]Monitoramento_Base_somente_Said!$A:$J,6,FALSE),0)</f>
        <v>26423668</v>
      </c>
      <c r="D3228" s="18">
        <f>IFERROR(VLOOKUP(A3228,[1]Monitoramento_Base_somente_Said!$A:$J,7,FALSE),0)</f>
        <v>106602</v>
      </c>
      <c r="E3228" s="18">
        <f>IFERROR(VLOOKUP(A3228,[1]Monitoramento_Base_somente_Said!$A:$J,8,FALSE),0)</f>
        <v>22964567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12372255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8780310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20841989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14787938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363350</v>
      </c>
      <c r="P3230" s="18">
        <f>IFERROR(VLOOKUP(A3230,[3]Sheet1!$A:$G,6,FALSE),0)</f>
        <v>13064</v>
      </c>
      <c r="Q3230" s="18">
        <f>IFERROR(VLOOKUP(A3230,[3]Sheet1!$A:$G,7,FALSE),0)</f>
        <v>2868023</v>
      </c>
      <c r="R3230" s="18">
        <f>IFERROR(VLOOKUP(A3230,[3]Sheet1!$A:$H,8,FALSE),0)</f>
        <v>0</v>
      </c>
      <c r="S3230" s="18">
        <f>IFERROR(VLOOKUP(A3230,[3]Sheet1!$A:$I,9,FALSE),0)</f>
        <v>0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1359</v>
      </c>
      <c r="C3231" s="18">
        <f>IFERROR(VLOOKUP(A3231,[1]Monitoramento_Base_somente_Said!$A:$J,6,FALSE),0)</f>
        <v>2596251</v>
      </c>
      <c r="D3231" s="18">
        <f>IFERROR(VLOOKUP(A3231,[1]Monitoramento_Base_somente_Said!$A:$J,7,FALSE),0)</f>
        <v>1021</v>
      </c>
      <c r="E3231" s="18">
        <f>IFERROR(VLOOKUP(A3231,[1]Monitoramento_Base_somente_Said!$A:$J,8,FALSE),0)</f>
        <v>1834741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127701274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90624988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22919</v>
      </c>
      <c r="Q3232" s="18">
        <f>IFERROR(VLOOKUP(A3232,[3]Sheet1!$A:$G,7,FALSE),0)</f>
        <v>103497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117</v>
      </c>
      <c r="C3233" s="18">
        <f>IFERROR(VLOOKUP(A3233,[1]Monitoramento_Base_somente_Said!$A:$J,6,FALSE),0)</f>
        <v>3480</v>
      </c>
      <c r="D3233" s="18">
        <f>IFERROR(VLOOKUP(A3233,[1]Monitoramento_Base_somente_Said!$A:$J,7,FALSE),0)</f>
        <v>196</v>
      </c>
      <c r="E3233" s="18">
        <f>IFERROR(VLOOKUP(A3233,[1]Monitoramento_Base_somente_Said!$A:$J,8,FALSE),0)</f>
        <v>5940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26025</v>
      </c>
      <c r="O3233" s="18">
        <f>IFERROR(VLOOKUP(A3233,[3]Sheet1!$A:$G,5,FALSE),0)</f>
        <v>1345170</v>
      </c>
      <c r="P3233" s="18">
        <f>IFERROR(VLOOKUP(A3233,[3]Sheet1!$A:$G,6,FALSE),0)</f>
        <v>116058</v>
      </c>
      <c r="Q3233" s="18">
        <f>IFERROR(VLOOKUP(A3233,[3]Sheet1!$A:$G,7,FALSE),0)</f>
        <v>1398555</v>
      </c>
      <c r="R3233" s="18">
        <f>IFERROR(VLOOKUP(A3233,[3]Sheet1!$A:$H,8,FALSE),0)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459172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325864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35002</v>
      </c>
      <c r="C3235" s="18">
        <f>IFERROR(VLOOKUP(A3235,[1]Monitoramento_Base_somente_Said!$A:$J,6,FALSE),0)</f>
        <v>6665894</v>
      </c>
      <c r="D3235" s="18">
        <f>IFERROR(VLOOKUP(A3235,[1]Monitoramento_Base_somente_Said!$A:$J,7,FALSE),0)</f>
        <v>19710</v>
      </c>
      <c r="E3235" s="18">
        <f>IFERROR(VLOOKUP(A3235,[1]Monitoramento_Base_somente_Said!$A:$J,8,FALSE),0)</f>
        <v>4717153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46377147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32912814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5473081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3884122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1637</v>
      </c>
      <c r="Q3237" s="18">
        <f>IFERROR(VLOOKUP(A3237,[3]Sheet1!$A:$G,7,FALSE),0)</f>
        <v>18373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650</v>
      </c>
      <c r="Q3239" s="18">
        <f>IFERROR(VLOOKUP(A3239,[3]Sheet1!$A:$G,7,FALSE),0)</f>
        <v>2629456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Sim</v>
      </c>
      <c r="W3239" s="18" t="str">
        <f t="shared" si="304"/>
        <v>Sim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414</v>
      </c>
      <c r="C3240" s="18">
        <f>IFERROR(VLOOKUP(A3240,[1]Monitoramento_Base_somente_Said!$A:$J,6,FALSE),0)</f>
        <v>7338110</v>
      </c>
      <c r="D3240" s="18">
        <f>IFERROR(VLOOKUP(A3240,[1]Monitoramento_Base_somente_Said!$A:$J,7,FALSE),0)</f>
        <v>436</v>
      </c>
      <c r="E3240" s="18">
        <f>IFERROR(VLOOKUP(A3240,[1]Monitoramento_Base_somente_Said!$A:$J,8,FALSE),0)</f>
        <v>5219624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1759</v>
      </c>
      <c r="Q3240" s="18">
        <f>IFERROR(VLOOKUP(A3240,[3]Sheet1!$A:$G,7,FALSE),0)</f>
        <v>58382</v>
      </c>
      <c r="R3240" s="18">
        <f>IFERROR(VLOOKUP(A3240,[3]Sheet1!$A:$H,8,FALSE),0)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80516</v>
      </c>
      <c r="C3241" s="18">
        <f>IFERROR(VLOOKUP(A3241,[1]Monitoramento_Base_somente_Said!$A:$J,6,FALSE),0)</f>
        <v>25975061</v>
      </c>
      <c r="D3241" s="18">
        <f>IFERROR(VLOOKUP(A3241,[1]Monitoramento_Base_somente_Said!$A:$J,7,FALSE),0)</f>
        <v>33855</v>
      </c>
      <c r="E3241" s="18">
        <f>IFERROR(VLOOKUP(A3241,[1]Monitoramento_Base_somente_Said!$A:$J,8,FALSE),0)</f>
        <v>16402526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10361936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7353632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4477</v>
      </c>
      <c r="Q3243" s="18">
        <f>IFERROR(VLOOKUP(A3243,[3]Sheet1!$A:$G,7,FALSE),0)</f>
        <v>434624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Sim</v>
      </c>
      <c r="W3243" s="18" t="str">
        <f t="shared" si="304"/>
        <v>Sim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165</v>
      </c>
      <c r="C3244" s="18">
        <f>IFERROR(VLOOKUP(A3244,[1]Monitoramento_Base_somente_Said!$A:$J,6,FALSE),0)</f>
        <v>4128054</v>
      </c>
      <c r="D3244" s="18">
        <f>IFERROR(VLOOKUP(A3244,[1]Monitoramento_Base_somente_Said!$A:$J,7,FALSE),0)</f>
        <v>407</v>
      </c>
      <c r="E3244" s="18">
        <f>IFERROR(VLOOKUP(A3244,[1]Monitoramento_Base_somente_Said!$A:$J,8,FALSE),0)</f>
        <v>2946348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865</v>
      </c>
      <c r="C3245" s="18">
        <f>IFERROR(VLOOKUP(A3245,[1]Monitoramento_Base_somente_Said!$A:$J,6,FALSE),0)</f>
        <v>27745217</v>
      </c>
      <c r="D3245" s="18">
        <f>IFERROR(VLOOKUP(A3245,[1]Monitoramento_Base_somente_Said!$A:$J,7,FALSE),0)</f>
        <v>992</v>
      </c>
      <c r="E3245" s="18">
        <f>IFERROR(VLOOKUP(A3245,[1]Monitoramento_Base_somente_Said!$A:$J,8,FALSE),0)</f>
        <v>19690154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75027</v>
      </c>
      <c r="O3245" s="18">
        <f>IFERROR(VLOOKUP(A3245,[3]Sheet1!$A:$G,5,FALSE),0)</f>
        <v>9072051</v>
      </c>
      <c r="P3245" s="18">
        <f>IFERROR(VLOOKUP(A3245,[3]Sheet1!$A:$G,6,FALSE),0)</f>
        <v>85845</v>
      </c>
      <c r="Q3245" s="18">
        <f>IFERROR(VLOOKUP(A3245,[3]Sheet1!$A:$G,7,FALSE),0)</f>
        <v>6412895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762</v>
      </c>
      <c r="C3246" s="18">
        <f>IFERROR(VLOOKUP(A3246,[1]Monitoramento_Base_somente_Said!$A:$J,6,FALSE),0)</f>
        <v>5368002</v>
      </c>
      <c r="D3246" s="18">
        <f>IFERROR(VLOOKUP(A3246,[1]Monitoramento_Base_somente_Said!$A:$J,7,FALSE),0)</f>
        <v>529</v>
      </c>
      <c r="E3246" s="18">
        <f>IFERROR(VLOOKUP(A3246,[1]Monitoramento_Base_somente_Said!$A:$J,8,FALSE),0)</f>
        <v>4169594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970</v>
      </c>
      <c r="C3247" s="18">
        <f>IFERROR(VLOOKUP(A3247,[1]Monitoramento_Base_somente_Said!$A:$J,6,FALSE),0)</f>
        <v>12505177</v>
      </c>
      <c r="D3247" s="18">
        <f>IFERROR(VLOOKUP(A3247,[1]Monitoramento_Base_somente_Said!$A:$J,7,FALSE),0)</f>
        <v>1598</v>
      </c>
      <c r="E3247" s="18">
        <f>IFERROR(VLOOKUP(A3247,[1]Monitoramento_Base_somente_Said!$A:$J,8,FALSE),0)</f>
        <v>8852424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6602969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4685978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26716</v>
      </c>
      <c r="C3250" s="18">
        <f>IFERROR(VLOOKUP(A3250,[1]Monitoramento_Base_somente_Said!$A:$J,6,FALSE),0)</f>
        <v>25480816</v>
      </c>
      <c r="D3250" s="18">
        <f>IFERROR(VLOOKUP(A3250,[1]Monitoramento_Base_somente_Said!$A:$J,7,FALSE),0)</f>
        <v>6939</v>
      </c>
      <c r="E3250" s="18">
        <f>IFERROR(VLOOKUP(A3250,[1]Monitoramento_Base_somente_Said!$A:$J,8,FALSE),0)</f>
        <v>17924887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225218</v>
      </c>
      <c r="O3250" s="18">
        <f>IFERROR(VLOOKUP(A3250,[3]Sheet1!$A:$G,5,FALSE),0)</f>
        <v>11806961</v>
      </c>
      <c r="P3250" s="18">
        <f>IFERROR(VLOOKUP(A3250,[3]Sheet1!$A:$G,6,FALSE),0)</f>
        <v>116500</v>
      </c>
      <c r="Q3250" s="18">
        <f>IFERROR(VLOOKUP(A3250,[3]Sheet1!$A:$G,7,FALSE),0)</f>
        <v>7112470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32358</v>
      </c>
      <c r="C3251" s="18">
        <f>IFERROR(VLOOKUP(A3251,[1]Monitoramento_Base_somente_Said!$A:$J,6,FALSE),0)</f>
        <v>12193903</v>
      </c>
      <c r="D3251" s="18">
        <f>IFERROR(VLOOKUP(A3251,[1]Monitoramento_Base_somente_Said!$A:$J,7,FALSE),0)</f>
        <v>6701</v>
      </c>
      <c r="E3251" s="18">
        <f>IFERROR(VLOOKUP(A3251,[1]Monitoramento_Base_somente_Said!$A:$J,8,FALSE),0)</f>
        <v>8497183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335341</v>
      </c>
      <c r="Q3251" s="18">
        <f>IFERROR(VLOOKUP(A3251,[3]Sheet1!$A:$G,7,FALSE),0)</f>
        <v>3875766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470541</v>
      </c>
      <c r="C3252" s="18">
        <f>IFERROR(VLOOKUP(A3252,[1]Monitoramento_Base_somente_Said!$A:$J,6,FALSE),0)</f>
        <v>47340754</v>
      </c>
      <c r="D3252" s="18">
        <f>IFERROR(VLOOKUP(A3252,[1]Monitoramento_Base_somente_Said!$A:$J,7,FALSE),0)</f>
        <v>429080</v>
      </c>
      <c r="E3252" s="18">
        <f>IFERROR(VLOOKUP(A3252,[1]Monitoramento_Base_somente_Said!$A:$J,8,FALSE),0)</f>
        <v>32520388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40485</v>
      </c>
      <c r="C3253" s="18">
        <f>IFERROR(VLOOKUP(A3253,[1]Monitoramento_Base_somente_Said!$A:$J,6,FALSE),0)</f>
        <v>12794135</v>
      </c>
      <c r="D3253" s="18">
        <f>IFERROR(VLOOKUP(A3253,[1]Monitoramento_Base_somente_Said!$A:$J,7,FALSE),0)</f>
        <v>11571</v>
      </c>
      <c r="E3253" s="18">
        <f>IFERROR(VLOOKUP(A3253,[1]Monitoramento_Base_somente_Said!$A:$J,8,FALSE),0)</f>
        <v>7996234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Sim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12711</v>
      </c>
      <c r="C3254" s="18">
        <f>IFERROR(VLOOKUP(A3254,[1]Monitoramento_Base_somente_Said!$A:$J,6,FALSE),0)</f>
        <v>11456293</v>
      </c>
      <c r="D3254" s="18">
        <f>IFERROR(VLOOKUP(A3254,[1]Monitoramento_Base_somente_Said!$A:$J,7,FALSE),0)</f>
        <v>16387</v>
      </c>
      <c r="E3254" s="18">
        <f>IFERROR(VLOOKUP(A3254,[1]Monitoramento_Base_somente_Said!$A:$J,8,FALSE),0)</f>
        <v>8273311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11442534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8120508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9091</v>
      </c>
      <c r="P3255" s="18">
        <f>IFERROR(VLOOKUP(A3255,[3]Sheet1!$A:$G,6,FALSE),0)</f>
        <v>5472</v>
      </c>
      <c r="Q3255" s="18">
        <f>IFERROR(VLOOKUP(A3255,[3]Sheet1!$A:$G,7,FALSE),0)</f>
        <v>508313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34001916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24130392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15583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4051</v>
      </c>
      <c r="C3258" s="18">
        <f>IFERROR(VLOOKUP(A3258,[1]Monitoramento_Base_somente_Said!$A:$J,6,FALSE),0)</f>
        <v>5402171</v>
      </c>
      <c r="D3258" s="18">
        <f>IFERROR(VLOOKUP(A3258,[1]Monitoramento_Base_somente_Said!$A:$J,7,FALSE),0)</f>
        <v>15661</v>
      </c>
      <c r="E3258" s="18">
        <f>IFERROR(VLOOKUP(A3258,[1]Monitoramento_Base_somente_Said!$A:$J,8,FALSE),0)</f>
        <v>3878616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85939</v>
      </c>
      <c r="C3259" s="18">
        <f>IFERROR(VLOOKUP(A3259,[1]Monitoramento_Base_somente_Said!$A:$J,6,FALSE),0)</f>
        <v>9038089</v>
      </c>
      <c r="D3259" s="18">
        <f>IFERROR(VLOOKUP(A3259,[1]Monitoramento_Base_somente_Said!$A:$J,7,FALSE),0)</f>
        <v>10456</v>
      </c>
      <c r="E3259" s="18">
        <f>IFERROR(VLOOKUP(A3259,[1]Monitoramento_Base_somente_Said!$A:$J,8,FALSE),0)</f>
        <v>5560609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280302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198924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5481</v>
      </c>
      <c r="O3260" s="18">
        <f>IFERROR(VLOOKUP(A3260,[3]Sheet1!$A:$G,5,FALSE),0)</f>
        <v>943689</v>
      </c>
      <c r="P3260" s="18">
        <f>IFERROR(VLOOKUP(A3260,[3]Sheet1!$A:$G,6,FALSE),0)</f>
        <v>2513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3824594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2714228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384143</v>
      </c>
      <c r="C3262" s="18">
        <f>IFERROR(VLOOKUP(A3262,[1]Monitoramento_Base_somente_Said!$A:$J,6,FALSE),0)</f>
        <v>37755428</v>
      </c>
      <c r="D3262" s="18">
        <f>IFERROR(VLOOKUP(A3262,[1]Monitoramento_Base_somente_Said!$A:$J,7,FALSE),0)</f>
        <v>23961</v>
      </c>
      <c r="E3262" s="18">
        <f>IFERROR(VLOOKUP(A3262,[1]Monitoramento_Base_somente_Said!$A:$J,8,FALSE),0)</f>
        <v>27321287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1050156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745272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47921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19900</v>
      </c>
      <c r="C3265" s="18">
        <f>IFERROR(VLOOKUP(A3265,[1]Monitoramento_Base_somente_Said!$A:$J,6,FALSE),0)</f>
        <v>6686837</v>
      </c>
      <c r="D3265" s="18">
        <f>IFERROR(VLOOKUP(A3265,[1]Monitoramento_Base_somente_Said!$A:$J,7,FALSE),0)</f>
        <v>30</v>
      </c>
      <c r="E3265" s="18">
        <f>IFERROR(VLOOKUP(A3265,[1]Monitoramento_Base_somente_Said!$A:$J,8,FALSE),0)</f>
        <v>4255528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53702850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38111700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10306384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7314208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30532</v>
      </c>
      <c r="Q3268" s="18">
        <f>IFERROR(VLOOKUP(A3268,[3]Sheet1!$A:$G,7,FALSE),0)</f>
        <v>2158499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2717</v>
      </c>
      <c r="C3270" s="18">
        <f>IFERROR(VLOOKUP(A3270,[1]Monitoramento_Base_somente_Said!$A:$J,6,FALSE),0)</f>
        <v>7712409</v>
      </c>
      <c r="D3270" s="18">
        <f>IFERROR(VLOOKUP(A3270,[1]Monitoramento_Base_somente_Said!$A:$J,7,FALSE),0)</f>
        <v>174</v>
      </c>
      <c r="E3270" s="18">
        <f>IFERROR(VLOOKUP(A3270,[1]Monitoramento_Base_somente_Said!$A:$J,8,FALSE),0)</f>
        <v>5472676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742</v>
      </c>
      <c r="O3270" s="18">
        <f>IFERROR(VLOOKUP(A3270,[3]Sheet1!$A:$G,5,FALSE),0)</f>
        <v>107085</v>
      </c>
      <c r="P3270" s="18">
        <f>IFERROR(VLOOKUP(A3270,[3]Sheet1!$A:$G,6,FALSE),0)</f>
        <v>0</v>
      </c>
      <c r="Q3270" s="18">
        <f>IFERROR(VLOOKUP(A3270,[3]Sheet1!$A:$G,7,FALSE),0)</f>
        <v>39059</v>
      </c>
      <c r="R3270" s="18">
        <f>IFERROR(VLOOKUP(A3270,[3]Sheet1!$A:$H,8,FALSE),0)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123375943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87558621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1250912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887744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27340</v>
      </c>
      <c r="Q3272" s="18">
        <f>IFERROR(VLOOKUP(A3272,[3]Sheet1!$A:$G,7,FALSE),0)</f>
        <v>387671</v>
      </c>
      <c r="R3272" s="18">
        <f>IFERROR(VLOOKUP(A3272,[3]Sheet1!$A:$H,8,FALSE),0)</f>
        <v>0</v>
      </c>
      <c r="S3272" s="18">
        <f>IFERROR(VLOOKUP(A3272,[3]Sheet1!$A:$I,9,FALSE),0)</f>
        <v>0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79888</v>
      </c>
      <c r="C3273" s="18">
        <f>IFERROR(VLOOKUP(A3273,[1]Monitoramento_Base_somente_Said!$A:$J,6,FALSE),0)</f>
        <v>9651644</v>
      </c>
      <c r="D3273" s="18">
        <f>IFERROR(VLOOKUP(A3273,[1]Monitoramento_Base_somente_Said!$A:$J,7,FALSE),0)</f>
        <v>28343</v>
      </c>
      <c r="E3273" s="18">
        <f>IFERROR(VLOOKUP(A3273,[1]Monitoramento_Base_somente_Said!$A:$J,8,FALSE),0)</f>
        <v>6144092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6173</v>
      </c>
      <c r="C3274" s="18">
        <f>IFERROR(VLOOKUP(A3274,[1]Monitoramento_Base_somente_Said!$A:$J,6,FALSE),0)</f>
        <v>18750778</v>
      </c>
      <c r="D3274" s="18">
        <f>IFERROR(VLOOKUP(A3274,[1]Monitoramento_Base_somente_Said!$A:$J,7,FALSE),0)</f>
        <v>37289</v>
      </c>
      <c r="E3274" s="18">
        <f>IFERROR(VLOOKUP(A3274,[1]Monitoramento_Base_somente_Said!$A:$J,8,FALSE),0)</f>
        <v>12925159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270</v>
      </c>
      <c r="C3275" s="18">
        <f>IFERROR(VLOOKUP(A3275,[1]Monitoramento_Base_somente_Said!$A:$J,6,FALSE),0)</f>
        <v>13151746</v>
      </c>
      <c r="D3275" s="18">
        <f>IFERROR(VLOOKUP(A3275,[1]Monitoramento_Base_somente_Said!$A:$J,7,FALSE),0)</f>
        <v>245</v>
      </c>
      <c r="E3275" s="18">
        <f>IFERROR(VLOOKUP(A3275,[1]Monitoramento_Base_somente_Said!$A:$J,8,FALSE),0)</f>
        <v>9400359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15662</v>
      </c>
      <c r="C3277" s="18">
        <f>IFERROR(VLOOKUP(A3277,[1]Monitoramento_Base_somente_Said!$A:$J,6,FALSE),0)</f>
        <v>7060751</v>
      </c>
      <c r="D3277" s="18">
        <f>IFERROR(VLOOKUP(A3277,[1]Monitoramento_Base_somente_Said!$A:$J,7,FALSE),0)</f>
        <v>37010</v>
      </c>
      <c r="E3277" s="18">
        <f>IFERROR(VLOOKUP(A3277,[1]Monitoramento_Base_somente_Said!$A:$J,8,FALSE),0)</f>
        <v>5348173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5997198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4256076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196641</v>
      </c>
      <c r="C3280" s="18">
        <f>IFERROR(VLOOKUP(A3280,[1]Monitoramento_Base_somente_Said!$A:$J,6,FALSE),0)</f>
        <v>43650362</v>
      </c>
      <c r="D3280" s="18">
        <f>IFERROR(VLOOKUP(A3280,[1]Monitoramento_Base_somente_Said!$A:$J,7,FALSE),0)</f>
        <v>15043</v>
      </c>
      <c r="E3280" s="18">
        <f>IFERROR(VLOOKUP(A3280,[1]Monitoramento_Base_somente_Said!$A:$J,8,FALSE),0)</f>
        <v>30260964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22251</v>
      </c>
      <c r="O3283" s="18">
        <f>IFERROR(VLOOKUP(A3283,[3]Sheet1!$A:$G,5,FALSE),0)</f>
        <v>47592</v>
      </c>
      <c r="P3283" s="18">
        <f>IFERROR(VLOOKUP(A3283,[3]Sheet1!$A:$G,6,FALSE),0)</f>
        <v>24293</v>
      </c>
      <c r="Q3283" s="18">
        <f>IFERROR(VLOOKUP(A3283,[3]Sheet1!$A:$G,7,FALSE),0)</f>
        <v>25600</v>
      </c>
      <c r="R3283" s="18">
        <f>IFERROR(VLOOKUP(A3283,[3]Sheet1!$A:$H,8,FALSE),0)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6509690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4619780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1240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880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1377950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977900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20838</v>
      </c>
      <c r="C3291" s="18">
        <f>IFERROR(VLOOKUP(A3291,[1]Monitoramento_Base_somente_Said!$A:$J,6,FALSE),0)</f>
        <v>3059857</v>
      </c>
      <c r="D3291" s="18">
        <f>IFERROR(VLOOKUP(A3291,[1]Monitoramento_Base_somente_Said!$A:$J,7,FALSE),0)</f>
        <v>21469</v>
      </c>
      <c r="E3291" s="18">
        <f>IFERROR(VLOOKUP(A3291,[1]Monitoramento_Base_somente_Said!$A:$J,8,FALSE),0)</f>
        <v>2361451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142927</v>
      </c>
      <c r="C3292" s="18">
        <f>IFERROR(VLOOKUP(A3292,[1]Monitoramento_Base_somente_Said!$A:$J,6,FALSE),0)</f>
        <v>25571274</v>
      </c>
      <c r="D3292" s="18">
        <f>IFERROR(VLOOKUP(A3292,[1]Monitoramento_Base_somente_Said!$A:$J,7,FALSE),0)</f>
        <v>47758</v>
      </c>
      <c r="E3292" s="18">
        <f>IFERROR(VLOOKUP(A3292,[1]Monitoramento_Base_somente_Said!$A:$J,8,FALSE),0)</f>
        <v>19518222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15389051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10921262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1149025</v>
      </c>
      <c r="O3293" s="18">
        <f>IFERROR(VLOOKUP(A3293,[3]Sheet1!$A:$G,5,FALSE),0)</f>
        <v>51369411</v>
      </c>
      <c r="P3293" s="18">
        <f>IFERROR(VLOOKUP(A3293,[3]Sheet1!$A:$G,6,FALSE),0)</f>
        <v>54667</v>
      </c>
      <c r="Q3293" s="18">
        <f>IFERROR(VLOOKUP(A3293,[3]Sheet1!$A:$G,7,FALSE),0)</f>
        <v>19151513</v>
      </c>
      <c r="R3293" s="18">
        <f>IFERROR(VLOOKUP(A3293,[3]Sheet1!$A:$H,8,FALSE),0)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5</v>
      </c>
      <c r="O3294" s="18">
        <f>IFERROR(VLOOKUP(A3294,[3]Sheet1!$A:$G,5,FALSE),0)</f>
        <v>86692</v>
      </c>
      <c r="P3294" s="18">
        <f>IFERROR(VLOOKUP(A3294,[3]Sheet1!$A:$G,6,FALSE),0)</f>
        <v>274</v>
      </c>
      <c r="Q3294" s="18">
        <f>IFERROR(VLOOKUP(A3294,[3]Sheet1!$A:$G,7,FALSE),0)</f>
        <v>95193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Sim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87</v>
      </c>
      <c r="O3295" s="18">
        <f>IFERROR(VLOOKUP(A3295,[3]Sheet1!$A:$G,5,FALSE),0)</f>
        <v>31180</v>
      </c>
      <c r="P3295" s="18">
        <f>IFERROR(VLOOKUP(A3295,[3]Sheet1!$A:$G,6,FALSE),0)</f>
        <v>505</v>
      </c>
      <c r="Q3295" s="18">
        <f>IFERROR(VLOOKUP(A3295,[3]Sheet1!$A:$G,7,FALSE),0)</f>
        <v>28605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5820622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4130764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49540</v>
      </c>
      <c r="Q3299" s="18">
        <f>IFERROR(VLOOKUP(A3299,[3]Sheet1!$A:$G,7,FALSE),0)</f>
        <v>1888613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6810</v>
      </c>
      <c r="O3300" s="18">
        <f>IFERROR(VLOOKUP(A3300,[3]Sheet1!$A:$G,5,FALSE),0)</f>
        <v>3098055</v>
      </c>
      <c r="P3300" s="18">
        <f>IFERROR(VLOOKUP(A3300,[3]Sheet1!$A:$G,6,FALSE),0)</f>
        <v>6261</v>
      </c>
      <c r="Q3300" s="18">
        <f>IFERROR(VLOOKUP(A3300,[3]Sheet1!$A:$G,7,FALSE),0)</f>
        <v>704649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12916925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9166850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14393</v>
      </c>
      <c r="O3303" s="18">
        <f>IFERROR(VLOOKUP(A3303,[3]Sheet1!$A:$G,5,FALSE),0)</f>
        <v>3090274</v>
      </c>
      <c r="P3303" s="18">
        <f>IFERROR(VLOOKUP(A3303,[3]Sheet1!$A:$G,6,FALSE),0)</f>
        <v>49740</v>
      </c>
      <c r="Q3303" s="18">
        <f>IFERROR(VLOOKUP(A3303,[3]Sheet1!$A:$G,7,FALSE),0)</f>
        <v>10787825</v>
      </c>
      <c r="R3303" s="18">
        <f>IFERROR(VLOOKUP(A3303,[3]Sheet1!$A:$H,8,FALSE),0)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399350</v>
      </c>
      <c r="O3304" s="18">
        <f>IFERROR(VLOOKUP(A3304,[3]Sheet1!$A:$G,5,FALSE),0)</f>
        <v>23154989</v>
      </c>
      <c r="P3304" s="18">
        <f>IFERROR(VLOOKUP(A3304,[3]Sheet1!$A:$G,6,FALSE),0)</f>
        <v>0</v>
      </c>
      <c r="Q3304" s="18">
        <f>IFERROR(VLOOKUP(A3304,[3]Sheet1!$A:$G,7,FALSE),0)</f>
        <v>19187784</v>
      </c>
      <c r="R3304" s="18">
        <f>IFERROR(VLOOKUP(A3304,[3]Sheet1!$A:$H,8,FALSE),0)</f>
        <v>0</v>
      </c>
      <c r="S3304" s="18">
        <f>IFERROR(VLOOKUP(A3304,[3]Sheet1!$A:$I,9,FALSE),0)</f>
        <v>0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19167</v>
      </c>
      <c r="O3305" s="18">
        <f>IFERROR(VLOOKUP(A3305,[3]Sheet1!$A:$G,5,FALSE),0)</f>
        <v>8841887</v>
      </c>
      <c r="P3305" s="18">
        <f>IFERROR(VLOOKUP(A3305,[3]Sheet1!$A:$G,6,FALSE),0)</f>
        <v>4212</v>
      </c>
      <c r="Q3305" s="18">
        <f>IFERROR(VLOOKUP(A3305,[3]Sheet1!$A:$G,7,FALSE),0)</f>
        <v>9382457</v>
      </c>
      <c r="R3305" s="18">
        <f>IFERROR(VLOOKUP(A3305,[3]Sheet1!$A:$H,8,FALSE),0)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138260</v>
      </c>
      <c r="O3306" s="18">
        <f>IFERROR(VLOOKUP(A3306,[3]Sheet1!$A:$G,5,FALSE),0)</f>
        <v>3386754</v>
      </c>
      <c r="P3306" s="18">
        <f>IFERROR(VLOOKUP(A3306,[3]Sheet1!$A:$G,6,FALSE),0)</f>
        <v>19721</v>
      </c>
      <c r="Q3306" s="18">
        <f>IFERROR(VLOOKUP(A3306,[3]Sheet1!$A:$G,7,FALSE),0)</f>
        <v>4870910</v>
      </c>
      <c r="R3306" s="18">
        <f>IFERROR(VLOOKUP(A3306,[3]Sheet1!$A:$H,8,FALSE),0)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1137</v>
      </c>
      <c r="O3307" s="18">
        <f>IFERROR(VLOOKUP(A3307,[3]Sheet1!$A:$G,5,FALSE),0)</f>
        <v>0</v>
      </c>
      <c r="P3307" s="18">
        <f>IFERROR(VLOOKUP(A3307,[3]Sheet1!$A:$G,6,FALSE),0)</f>
        <v>298</v>
      </c>
      <c r="Q3307" s="18">
        <f>IFERROR(VLOOKUP(A3307,[3]Sheet1!$A:$G,7,FALSE),0)</f>
        <v>0</v>
      </c>
      <c r="R3307" s="18">
        <f>IFERROR(VLOOKUP(A3307,[3]Sheet1!$A:$H,8,FALSE),0)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Sim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30658</v>
      </c>
      <c r="O3312" s="18">
        <f>IFERROR(VLOOKUP(A3312,[3]Sheet1!$A:$G,5,FALSE),0)</f>
        <v>16767586</v>
      </c>
      <c r="P3312" s="18">
        <f>IFERROR(VLOOKUP(A3312,[3]Sheet1!$A:$G,6,FALSE),0)</f>
        <v>3888</v>
      </c>
      <c r="Q3312" s="18">
        <f>IFERROR(VLOOKUP(A3312,[3]Sheet1!$A:$G,7,FALSE),0)</f>
        <v>25723091</v>
      </c>
      <c r="R3312" s="18">
        <f>IFERROR(VLOOKUP(A3312,[3]Sheet1!$A:$H,8,FALSE),0)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1921</v>
      </c>
      <c r="O3313" s="18">
        <f>IFERROR(VLOOKUP(A3313,[3]Sheet1!$A:$G,5,FALSE),0)</f>
        <v>4857067</v>
      </c>
      <c r="P3313" s="18">
        <f>IFERROR(VLOOKUP(A3313,[3]Sheet1!$A:$G,6,FALSE),0)</f>
        <v>285</v>
      </c>
      <c r="Q3313" s="18">
        <f>IFERROR(VLOOKUP(A3313,[3]Sheet1!$A:$G,7,FALSE),0)</f>
        <v>2928691</v>
      </c>
      <c r="R3313" s="18">
        <f>IFERROR(VLOOKUP(A3313,[3]Sheet1!$A:$H,8,FALSE),0)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2436476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1729112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359349</v>
      </c>
      <c r="C3316" s="18">
        <f>IFERROR(VLOOKUP(A3316,[1]Monitoramento_Base_somente_Said!$A:$J,6,FALSE),0)</f>
        <v>45655344</v>
      </c>
      <c r="D3316" s="18">
        <f>IFERROR(VLOOKUP(A3316,[1]Monitoramento_Base_somente_Said!$A:$J,7,FALSE),0)</f>
        <v>99611</v>
      </c>
      <c r="E3316" s="18">
        <f>IFERROR(VLOOKUP(A3316,[1]Monitoramento_Base_somente_Said!$A:$J,8,FALSE),0)</f>
        <v>39676606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12764</v>
      </c>
      <c r="O3318" s="18">
        <f>IFERROR(VLOOKUP(A3318,[3]Sheet1!$A:$G,5,FALSE),0)</f>
        <v>155515</v>
      </c>
      <c r="P3318" s="18">
        <f>IFERROR(VLOOKUP(A3318,[3]Sheet1!$A:$G,6,FALSE),0)</f>
        <v>15717</v>
      </c>
      <c r="Q3318" s="18">
        <f>IFERROR(VLOOKUP(A3318,[3]Sheet1!$A:$G,7,FALSE),0)</f>
        <v>84867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8313444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5945808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6449</v>
      </c>
      <c r="O3322" s="18">
        <f>IFERROR(VLOOKUP(A3322,[3]Sheet1!$A:$G,5,FALSE),0)</f>
        <v>573600</v>
      </c>
      <c r="P3322" s="18">
        <f>IFERROR(VLOOKUP(A3322,[3]Sheet1!$A:$G,6,FALSE),0)</f>
        <v>12476</v>
      </c>
      <c r="Q3322" s="18">
        <f>IFERROR(VLOOKUP(A3322,[3]Sheet1!$A:$G,7,FALSE),0)</f>
        <v>479506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Sim</v>
      </c>
      <c r="W3322" s="18" t="str">
        <f t="shared" si="310"/>
        <v>Sim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93</v>
      </c>
      <c r="O3323" s="18">
        <f>IFERROR(VLOOKUP(A3323,[3]Sheet1!$A:$G,5,FALSE),0)</f>
        <v>2086256</v>
      </c>
      <c r="P3323" s="18">
        <f>IFERROR(VLOOKUP(A3323,[3]Sheet1!$A:$G,6,FALSE),0)</f>
        <v>3350</v>
      </c>
      <c r="Q3323" s="18">
        <f>IFERROR(VLOOKUP(A3323,[3]Sheet1!$A:$G,7,FALSE),0)</f>
        <v>7877285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1906148</v>
      </c>
      <c r="P3326" s="18">
        <f>IFERROR(VLOOKUP(A3326,[3]Sheet1!$A:$G,6,FALSE),0)</f>
        <v>641</v>
      </c>
      <c r="Q3326" s="18">
        <f>IFERROR(VLOOKUP(A3326,[3]Sheet1!$A:$G,7,FALSE),0)</f>
        <v>1591013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1384553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982586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30065888</v>
      </c>
      <c r="O3327" s="18">
        <f>IFERROR(VLOOKUP(A3327,[3]Sheet1!$A:$G,5,FALSE),0)</f>
        <v>35454748</v>
      </c>
      <c r="P3327" s="18">
        <f>IFERROR(VLOOKUP(A3327,[3]Sheet1!$A:$G,6,FALSE),0)</f>
        <v>15270</v>
      </c>
      <c r="Q3327" s="18">
        <f>IFERROR(VLOOKUP(A3327,[3]Sheet1!$A:$G,7,FALSE),0)</f>
        <v>4943965</v>
      </c>
      <c r="R3327" s="18">
        <f>IFERROR(VLOOKUP(A3327,[3]Sheet1!$A:$H,8,FALSE),0)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4249976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3016112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16332474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11590788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1219521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8161</v>
      </c>
      <c r="O3331" s="18">
        <f>IFERROR(VLOOKUP(A3331,[3]Sheet1!$A:$G,5,FALSE),0)</f>
        <v>44569751</v>
      </c>
      <c r="P3331" s="18">
        <f>IFERROR(VLOOKUP(A3331,[3]Sheet1!$A:$G,6,FALSE),0)</f>
        <v>7757</v>
      </c>
      <c r="Q3331" s="18">
        <f>IFERROR(VLOOKUP(A3331,[3]Sheet1!$A:$G,7,FALSE),0)</f>
        <v>33397879</v>
      </c>
      <c r="R3331" s="18">
        <f>IFERROR(VLOOKUP(A3331,[3]Sheet1!$A:$H,8,FALSE),0)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33940536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24086832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73440333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52118946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6737</v>
      </c>
      <c r="Q3335" s="18">
        <f>IFERROR(VLOOKUP(A3335,[3]Sheet1!$A:$G,7,FALSE),0)</f>
        <v>46525</v>
      </c>
      <c r="R3335" s="18">
        <f>IFERROR(VLOOKUP(A3335,[3]Sheet1!$A:$H,8,FALSE),0)</f>
        <v>0</v>
      </c>
      <c r="S3335" s="18">
        <f>IFERROR(VLOOKUP(A3335,[3]Sheet1!$A:$I,9,FALSE),0)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1274</v>
      </c>
      <c r="O3337" s="18">
        <f>IFERROR(VLOOKUP(A3337,[3]Sheet1!$A:$G,5,FALSE),0)</f>
        <v>3506673</v>
      </c>
      <c r="P3337" s="18">
        <f>IFERROR(VLOOKUP(A3337,[3]Sheet1!$A:$G,6,FALSE),0)</f>
        <v>6334</v>
      </c>
      <c r="Q3337" s="18">
        <f>IFERROR(VLOOKUP(A3337,[3]Sheet1!$A:$G,7,FALSE),0)</f>
        <v>1865463</v>
      </c>
      <c r="R3337" s="18">
        <f>IFERROR(VLOOKUP(A3337,[3]Sheet1!$A:$H,8,FALSE),0)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Sim</v>
      </c>
      <c r="W3337" s="18" t="str">
        <f t="shared" si="316"/>
        <v>Sim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29639</v>
      </c>
      <c r="C3338" s="18">
        <f>IFERROR(VLOOKUP(A3338,[1]Monitoramento_Base_somente_Said!$A:$J,6,FALSE),0)</f>
        <v>10399131</v>
      </c>
      <c r="D3338" s="18">
        <f>IFERROR(VLOOKUP(A3338,[1]Monitoramento_Base_somente_Said!$A:$J,7,FALSE),0)</f>
        <v>17081</v>
      </c>
      <c r="E3338" s="18">
        <f>IFERROR(VLOOKUP(A3338,[1]Monitoramento_Base_somente_Said!$A:$J,8,FALSE),0)</f>
        <v>8094878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62652</v>
      </c>
      <c r="C3340" s="18">
        <f>IFERROR(VLOOKUP(A3340,[1]Monitoramento_Base_somente_Said!$A:$J,6,FALSE),0)</f>
        <v>27863667</v>
      </c>
      <c r="D3340" s="18">
        <f>IFERROR(VLOOKUP(A3340,[1]Monitoramento_Base_somente_Said!$A:$J,7,FALSE),0)</f>
        <v>5746</v>
      </c>
      <c r="E3340" s="18">
        <f>IFERROR(VLOOKUP(A3340,[1]Monitoramento_Base_somente_Said!$A:$J,8,FALSE),0)</f>
        <v>20551889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1601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1599</v>
      </c>
      <c r="O3341" s="18">
        <f>IFERROR(VLOOKUP(A3341,[3]Sheet1!$A:$G,5,FALSE),0)</f>
        <v>3462021</v>
      </c>
      <c r="P3341" s="18">
        <f>IFERROR(VLOOKUP(A3341,[3]Sheet1!$A:$G,6,FALSE),0)</f>
        <v>723</v>
      </c>
      <c r="Q3341" s="18">
        <f>IFERROR(VLOOKUP(A3341,[3]Sheet1!$A:$G,7,FALSE),0)</f>
        <v>1893969</v>
      </c>
      <c r="R3341" s="18">
        <f>IFERROR(VLOOKUP(A3341,[3]Sheet1!$A:$H,8,FALSE),0)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3844</v>
      </c>
      <c r="O3342" s="18">
        <f>IFERROR(VLOOKUP(A3342,[3]Sheet1!$A:$G,5,FALSE),0)</f>
        <v>12463453</v>
      </c>
      <c r="P3342" s="18">
        <f>IFERROR(VLOOKUP(A3342,[3]Sheet1!$A:$G,6,FALSE),0)</f>
        <v>1</v>
      </c>
      <c r="Q3342" s="18">
        <f>IFERROR(VLOOKUP(A3342,[3]Sheet1!$A:$G,7,FALSE),0)</f>
        <v>5171098</v>
      </c>
      <c r="R3342" s="18">
        <f>IFERROR(VLOOKUP(A3342,[3]Sheet1!$A:$H,8,FALSE),0)</f>
        <v>0</v>
      </c>
      <c r="S3342" s="18">
        <f>IFERROR(VLOOKUP(A3342,[3]Sheet1!$A:$I,9,FALSE),0)</f>
        <v>0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3512641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2492842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497</v>
      </c>
      <c r="O3346" s="18">
        <f>IFERROR(VLOOKUP(A3346,[3]Sheet1!$A:$G,5,FALSE),0)</f>
        <v>7510</v>
      </c>
      <c r="P3346" s="18">
        <f>IFERROR(VLOOKUP(A3346,[3]Sheet1!$A:$G,6,FALSE),0)</f>
        <v>715</v>
      </c>
      <c r="Q3346" s="18">
        <f>IFERROR(VLOOKUP(A3346,[3]Sheet1!$A:$G,7,FALSE),0)</f>
        <v>43822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38119</v>
      </c>
      <c r="O3351" s="18">
        <f>IFERROR(VLOOKUP(A3351,[3]Sheet1!$A:$G,5,FALSE),0)</f>
        <v>0</v>
      </c>
      <c r="P3351" s="18">
        <f>IFERROR(VLOOKUP(A3351,[3]Sheet1!$A:$G,6,FALSE),0)</f>
        <v>38827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70703</v>
      </c>
      <c r="O3353" s="18">
        <f>IFERROR(VLOOKUP(A3353,[3]Sheet1!$A:$G,5,FALSE),0)</f>
        <v>34400150</v>
      </c>
      <c r="P3353" s="18">
        <f>IFERROR(VLOOKUP(A3353,[3]Sheet1!$A:$G,6,FALSE),0)</f>
        <v>41825</v>
      </c>
      <c r="Q3353" s="18">
        <f>IFERROR(VLOOKUP(A3353,[3]Sheet1!$A:$G,7,FALSE),0)</f>
        <v>23755706</v>
      </c>
      <c r="R3353" s="18">
        <f>IFERROR(VLOOKUP(A3353,[3]Sheet1!$A:$H,8,FALSE),0)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452</v>
      </c>
      <c r="Q3356" s="18">
        <f>IFERROR(VLOOKUP(A3356,[3]Sheet1!$A:$G,7,FALSE),0)</f>
        <v>0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Sim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25589</v>
      </c>
      <c r="C3357" s="18">
        <f>IFERROR(VLOOKUP(A3357,[1]Monitoramento_Base_somente_Said!$A:$J,6,FALSE),0)</f>
        <v>14471978</v>
      </c>
      <c r="D3357" s="18">
        <f>IFERROR(VLOOKUP(A3357,[1]Monitoramento_Base_somente_Said!$A:$J,7,FALSE),0)</f>
        <v>15591</v>
      </c>
      <c r="E3357" s="18">
        <f>IFERROR(VLOOKUP(A3357,[1]Monitoramento_Base_somente_Said!$A:$J,8,FALSE),0)</f>
        <v>9262116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10946286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7768332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2387</v>
      </c>
      <c r="O3359" s="18">
        <f>IFERROR(VLOOKUP(A3359,[3]Sheet1!$A:$G,5,FALSE),0)</f>
        <v>487721</v>
      </c>
      <c r="P3359" s="18">
        <f>IFERROR(VLOOKUP(A3359,[3]Sheet1!$A:$G,6,FALSE),0)</f>
        <v>7675</v>
      </c>
      <c r="Q3359" s="18">
        <f>IFERROR(VLOOKUP(A3359,[3]Sheet1!$A:$G,7,FALSE),0)</f>
        <v>447286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8683</v>
      </c>
      <c r="O3360" s="18">
        <f>IFERROR(VLOOKUP(A3360,[3]Sheet1!$A:$G,5,FALSE),0)</f>
        <v>20280414</v>
      </c>
      <c r="P3360" s="18">
        <f>IFERROR(VLOOKUP(A3360,[3]Sheet1!$A:$G,6,FALSE),0)</f>
        <v>12918</v>
      </c>
      <c r="Q3360" s="18">
        <f>IFERROR(VLOOKUP(A3360,[3]Sheet1!$A:$G,7,FALSE),0)</f>
        <v>11010944</v>
      </c>
      <c r="R3360" s="18">
        <f>IFERROR(VLOOKUP(A3360,[3]Sheet1!$A:$H,8,FALSE),0)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7664701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6541790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Sim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489</v>
      </c>
      <c r="O3362" s="18">
        <f>IFERROR(VLOOKUP(A3362,[3]Sheet1!$A:$G,5,FALSE),0)</f>
        <v>27672</v>
      </c>
      <c r="P3362" s="18">
        <f>IFERROR(VLOOKUP(A3362,[3]Sheet1!$A:$G,6,FALSE),0)</f>
        <v>701</v>
      </c>
      <c r="Q3362" s="18">
        <f>IFERROR(VLOOKUP(A3362,[3]Sheet1!$A:$G,7,FALSE),0)</f>
        <v>14555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4433</v>
      </c>
      <c r="C3363" s="18">
        <f>IFERROR(VLOOKUP(A3363,[1]Monitoramento_Base_somente_Said!$A:$J,6,FALSE),0)</f>
        <v>8467938</v>
      </c>
      <c r="D3363" s="18">
        <f>IFERROR(VLOOKUP(A3363,[1]Monitoramento_Base_somente_Said!$A:$J,7,FALSE),0)</f>
        <v>601</v>
      </c>
      <c r="E3363" s="18">
        <f>IFERROR(VLOOKUP(A3363,[1]Monitoramento_Base_somente_Said!$A:$J,8,FALSE),0)</f>
        <v>7758252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522264</v>
      </c>
      <c r="O3364" s="18">
        <f>IFERROR(VLOOKUP(A3364,[3]Sheet1!$A:$G,5,FALSE),0)</f>
        <v>31934730</v>
      </c>
      <c r="P3364" s="18">
        <f>IFERROR(VLOOKUP(A3364,[3]Sheet1!$A:$G,6,FALSE),0)</f>
        <v>122573</v>
      </c>
      <c r="Q3364" s="18">
        <f>IFERROR(VLOOKUP(A3364,[3]Sheet1!$A:$G,7,FALSE),0)</f>
        <v>14532186</v>
      </c>
      <c r="R3364" s="18">
        <f>IFERROR(VLOOKUP(A3364,[3]Sheet1!$A:$H,8,FALSE),0)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14404</v>
      </c>
      <c r="C3365" s="18">
        <f>IFERROR(VLOOKUP(A3365,[1]Monitoramento_Base_somente_Said!$A:$J,6,FALSE),0)</f>
        <v>28074199</v>
      </c>
      <c r="D3365" s="18">
        <f>IFERROR(VLOOKUP(A3365,[1]Monitoramento_Base_somente_Said!$A:$J,7,FALSE),0)</f>
        <v>28747</v>
      </c>
      <c r="E3365" s="18">
        <f>IFERROR(VLOOKUP(A3365,[1]Monitoramento_Base_somente_Said!$A:$J,8,FALSE),0)</f>
        <v>20112139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5890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4180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12940</v>
      </c>
      <c r="O3370" s="18">
        <f>IFERROR(VLOOKUP(A3370,[3]Sheet1!$A:$G,5,FALSE),0)</f>
        <v>1275189</v>
      </c>
      <c r="P3370" s="18">
        <f>IFERROR(VLOOKUP(A3370,[3]Sheet1!$A:$G,6,FALSE),0)</f>
        <v>55522</v>
      </c>
      <c r="Q3370" s="18">
        <f>IFERROR(VLOOKUP(A3370,[3]Sheet1!$A:$G,7,FALSE),0)</f>
        <v>7134067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1496208</v>
      </c>
      <c r="P3371" s="18">
        <f>IFERROR(VLOOKUP(A3371,[3]Sheet1!$A:$G,6,FALSE),0)</f>
        <v>0</v>
      </c>
      <c r="Q3371" s="18">
        <f>IFERROR(VLOOKUP(A3371,[3]Sheet1!$A:$G,7,FALSE),0)</f>
        <v>748104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9</v>
      </c>
      <c r="O3372" s="18">
        <f>IFERROR(VLOOKUP(A3372,[3]Sheet1!$A:$G,5,FALSE),0)</f>
        <v>19514</v>
      </c>
      <c r="P3372" s="18">
        <f>IFERROR(VLOOKUP(A3372,[3]Sheet1!$A:$G,6,FALSE),0)</f>
        <v>96</v>
      </c>
      <c r="Q3372" s="18">
        <f>IFERROR(VLOOKUP(A3372,[3]Sheet1!$A:$G,7,FALSE),0)</f>
        <v>56708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254506</v>
      </c>
      <c r="O3373" s="18">
        <f>IFERROR(VLOOKUP(A3373,[3]Sheet1!$A:$G,5,FALSE),0)</f>
        <v>6327083</v>
      </c>
      <c r="P3373" s="18">
        <f>IFERROR(VLOOKUP(A3373,[3]Sheet1!$A:$G,6,FALSE),0)</f>
        <v>415817</v>
      </c>
      <c r="Q3373" s="18">
        <f>IFERROR(VLOOKUP(A3373,[3]Sheet1!$A:$G,7,FALSE),0)</f>
        <v>4290513</v>
      </c>
      <c r="R3373" s="18">
        <f>IFERROR(VLOOKUP(A3373,[3]Sheet1!$A:$H,8,FALSE),0)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31381</v>
      </c>
      <c r="O3374" s="18">
        <f>IFERROR(VLOOKUP(A3374,[3]Sheet1!$A:$G,5,FALSE),0)</f>
        <v>29254115</v>
      </c>
      <c r="P3374" s="18">
        <f>IFERROR(VLOOKUP(A3374,[3]Sheet1!$A:$G,6,FALSE),0)</f>
        <v>16411</v>
      </c>
      <c r="Q3374" s="18">
        <f>IFERROR(VLOOKUP(A3374,[3]Sheet1!$A:$G,7,FALSE),0)</f>
        <v>23777600</v>
      </c>
      <c r="R3374" s="18">
        <f>IFERROR(VLOOKUP(A3374,[3]Sheet1!$A:$H,8,FALSE),0)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12106</v>
      </c>
      <c r="O3375" s="18">
        <f>IFERROR(VLOOKUP(A3375,[3]Sheet1!$A:$G,5,FALSE),0)</f>
        <v>228553</v>
      </c>
      <c r="P3375" s="18">
        <f>IFERROR(VLOOKUP(A3375,[3]Sheet1!$A:$G,6,FALSE),0)</f>
        <v>0</v>
      </c>
      <c r="Q3375" s="18">
        <f>IFERROR(VLOOKUP(A3375,[3]Sheet1!$A:$G,7,FALSE),0)</f>
        <v>74166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2222647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Sim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900</v>
      </c>
      <c r="Q3379" s="18">
        <f>IFERROR(VLOOKUP(A3379,[3]Sheet1!$A:$G,7,FALSE),0)</f>
        <v>2673190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Sim</v>
      </c>
      <c r="W3379" s="18" t="str">
        <f t="shared" si="316"/>
        <v>Sim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4269165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3029730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129</v>
      </c>
      <c r="O3380" s="18">
        <f>IFERROR(VLOOKUP(A3380,[3]Sheet1!$A:$G,5,FALSE),0)</f>
        <v>1041336</v>
      </c>
      <c r="P3380" s="18">
        <f>IFERROR(VLOOKUP(A3380,[3]Sheet1!$A:$G,6,FALSE),0)</f>
        <v>300</v>
      </c>
      <c r="Q3380" s="18">
        <f>IFERROR(VLOOKUP(A3380,[3]Sheet1!$A:$G,7,FALSE),0)</f>
        <v>1086619</v>
      </c>
      <c r="R3380" s="18">
        <f>IFERROR(VLOOKUP(A3380,[3]Sheet1!$A:$H,8,FALSE),0)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146394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16027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11374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2828118</v>
      </c>
      <c r="P3383" s="18">
        <f>IFERROR(VLOOKUP(A3383,[3]Sheet1!$A:$G,6,FALSE),0)</f>
        <v>0</v>
      </c>
      <c r="Q3383" s="18">
        <f>IFERROR(VLOOKUP(A3383,[3]Sheet1!$A:$G,7,FALSE),0)</f>
        <v>2356546</v>
      </c>
      <c r="R3383" s="18">
        <f>IFERROR(VLOOKUP(A3383,[3]Sheet1!$A:$H,8,FALSE),0)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9856</v>
      </c>
      <c r="O3384" s="18">
        <f>IFERROR(VLOOKUP(A3384,[3]Sheet1!$A:$G,5,FALSE),0)</f>
        <v>3691655</v>
      </c>
      <c r="P3384" s="18">
        <f>IFERROR(VLOOKUP(A3384,[3]Sheet1!$A:$G,6,FALSE),0)</f>
        <v>11414</v>
      </c>
      <c r="Q3384" s="18">
        <f>IFERROR(VLOOKUP(A3384,[3]Sheet1!$A:$G,7,FALSE),0)</f>
        <v>750378</v>
      </c>
      <c r="R3384" s="18">
        <f>IFERROR(VLOOKUP(A3384,[3]Sheet1!$A:$H,8,FALSE),0)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2734</v>
      </c>
      <c r="O3385" s="18">
        <f>IFERROR(VLOOKUP(A3385,[3]Sheet1!$A:$G,5,FALSE),0)</f>
        <v>7233811</v>
      </c>
      <c r="P3385" s="18">
        <f>IFERROR(VLOOKUP(A3385,[3]Sheet1!$A:$G,6,FALSE),0)</f>
        <v>819</v>
      </c>
      <c r="Q3385" s="18">
        <f>IFERROR(VLOOKUP(A3385,[3]Sheet1!$A:$G,7,FALSE),0)</f>
        <v>1444558</v>
      </c>
      <c r="R3385" s="18">
        <f>IFERROR(VLOOKUP(A3385,[3]Sheet1!$A:$H,8,FALSE),0)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125</v>
      </c>
      <c r="C3387" s="18">
        <f>IFERROR(VLOOKUP(A3387,[1]Monitoramento_Base_somente_Said!$A:$J,6,FALSE),0)</f>
        <v>29004335</v>
      </c>
      <c r="D3387" s="18">
        <f>IFERROR(VLOOKUP(A3387,[1]Monitoramento_Base_somente_Said!$A:$J,7,FALSE),0)</f>
        <v>5358</v>
      </c>
      <c r="E3387" s="18">
        <f>IFERROR(VLOOKUP(A3387,[1]Monitoramento_Base_somente_Said!$A:$J,8,FALSE),0)</f>
        <v>19865627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1191431</v>
      </c>
      <c r="O3388" s="18">
        <f>IFERROR(VLOOKUP(A3388,[3]Sheet1!$A:$G,5,FALSE),0)</f>
        <v>12605066</v>
      </c>
      <c r="P3388" s="18">
        <f>IFERROR(VLOOKUP(A3388,[3]Sheet1!$A:$G,6,FALSE),0)</f>
        <v>1252667</v>
      </c>
      <c r="Q3388" s="18">
        <f>IFERROR(VLOOKUP(A3388,[3]Sheet1!$A:$G,7,FALSE),0)</f>
        <v>7827396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53344087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37857094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63675</v>
      </c>
      <c r="O3389" s="18">
        <f>IFERROR(VLOOKUP(A3389,[3]Sheet1!$A:$G,5,FALSE),0)</f>
        <v>92980</v>
      </c>
      <c r="P3389" s="18">
        <f>IFERROR(VLOOKUP(A3389,[3]Sheet1!$A:$G,6,FALSE),0)</f>
        <v>45912</v>
      </c>
      <c r="Q3389" s="18">
        <f>IFERROR(VLOOKUP(A3389,[3]Sheet1!$A:$G,7,FALSE),0)</f>
        <v>71118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183360462</v>
      </c>
      <c r="P3390" s="18">
        <f>IFERROR(VLOOKUP(A3390,[3]Sheet1!$A:$G,6,FALSE),0)</f>
        <v>0</v>
      </c>
      <c r="Q3390" s="18">
        <f>IFERROR(VLOOKUP(A3390,[3]Sheet1!$A:$G,7,FALSE),0)</f>
        <v>52277299</v>
      </c>
      <c r="R3390" s="18">
        <f>IFERROR(VLOOKUP(A3390,[3]Sheet1!$A:$H,8,FALSE),0)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1461681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1037322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19634500</v>
      </c>
      <c r="P3392" s="18">
        <f>IFERROR(VLOOKUP(A3392,[3]Sheet1!$A:$G,6,FALSE),0)</f>
        <v>0</v>
      </c>
      <c r="Q3392" s="18">
        <f>IFERROR(VLOOKUP(A3392,[3]Sheet1!$A:$G,7,FALSE),0)</f>
        <v>13427339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19860</v>
      </c>
      <c r="C3394" s="18">
        <f>IFERROR(VLOOKUP(A3394,[1]Monitoramento_Base_somente_Said!$A:$J,6,FALSE),0)</f>
        <v>17133757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13495164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1841</v>
      </c>
      <c r="C3395" s="18">
        <f>IFERROR(VLOOKUP(A3395,[1]Monitoramento_Base_somente_Said!$A:$J,6,FALSE),0)</f>
        <v>27835457</v>
      </c>
      <c r="D3395" s="18">
        <f>IFERROR(VLOOKUP(A3395,[1]Monitoramento_Base_somente_Said!$A:$J,7,FALSE),0)</f>
        <v>856</v>
      </c>
      <c r="E3395" s="18">
        <f>IFERROR(VLOOKUP(A3395,[1]Monitoramento_Base_somente_Said!$A:$J,8,FALSE),0)</f>
        <v>19026831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3542330</v>
      </c>
      <c r="P3396" s="18">
        <f>IFERROR(VLOOKUP(A3396,[3]Sheet1!$A:$G,6,FALSE),0)</f>
        <v>363762</v>
      </c>
      <c r="Q3396" s="18">
        <f>IFERROR(VLOOKUP(A3396,[3]Sheet1!$A:$G,7,FALSE),0)</f>
        <v>51649935</v>
      </c>
      <c r="R3396" s="18">
        <f>IFERROR(VLOOKUP(A3396,[3]Sheet1!$A:$H,8,FALSE),0)</f>
        <v>0</v>
      </c>
      <c r="S3396" s="18">
        <f>IFERROR(VLOOKUP(A3396,[3]Sheet1!$A:$I,9,FALSE),0)</f>
        <v>0</v>
      </c>
      <c r="T3396" s="18" t="str">
        <f t="shared" si="313"/>
        <v>Não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7034</v>
      </c>
      <c r="O3397" s="18">
        <f>IFERROR(VLOOKUP(A3397,[3]Sheet1!$A:$G,5,FALSE),0)</f>
        <v>176333</v>
      </c>
      <c r="P3397" s="18">
        <f>IFERROR(VLOOKUP(A3397,[3]Sheet1!$A:$G,6,FALSE),0)</f>
        <v>4474</v>
      </c>
      <c r="Q3397" s="18">
        <f>IFERROR(VLOOKUP(A3397,[3]Sheet1!$A:$G,7,FALSE),0)</f>
        <v>50029</v>
      </c>
      <c r="R3397" s="18">
        <f>IFERROR(VLOOKUP(A3397,[3]Sheet1!$A:$H,8,FALSE),0)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115467</v>
      </c>
      <c r="C3399" s="18">
        <f>IFERROR(VLOOKUP(A3399,[1]Monitoramento_Base_somente_Said!$A:$J,6,FALSE),0)</f>
        <v>24729296</v>
      </c>
      <c r="D3399" s="18">
        <f>IFERROR(VLOOKUP(A3399,[1]Monitoramento_Base_somente_Said!$A:$J,7,FALSE),0)</f>
        <v>125172</v>
      </c>
      <c r="E3399" s="18">
        <f>IFERROR(VLOOKUP(A3399,[1]Monitoramento_Base_somente_Said!$A:$J,8,FALSE),0)</f>
        <v>20553317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44280</v>
      </c>
      <c r="Q3400" s="18">
        <f>IFERROR(VLOOKUP(A3400,[3]Sheet1!$A:$G,7,FALSE),0)</f>
        <v>2897844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5297962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3759844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568</v>
      </c>
      <c r="Q3401" s="18">
        <f>IFERROR(VLOOKUP(A3401,[3]Sheet1!$A:$G,7,FALSE),0)</f>
        <v>52114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191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24524813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17404706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1062</v>
      </c>
      <c r="O3406" s="18">
        <f>IFERROR(VLOOKUP(A3406,[3]Sheet1!$A:$G,5,FALSE),0)</f>
        <v>229519</v>
      </c>
      <c r="P3406" s="18">
        <f>IFERROR(VLOOKUP(A3406,[3]Sheet1!$A:$G,6,FALSE),0)</f>
        <v>5796</v>
      </c>
      <c r="Q3406" s="18">
        <f>IFERROR(VLOOKUP(A3406,[3]Sheet1!$A:$G,7,FALSE),0)</f>
        <v>194904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14233340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10101080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186309</v>
      </c>
      <c r="O3409" s="18">
        <f>IFERROR(VLOOKUP(A3409,[3]Sheet1!$A:$G,5,FALSE),0)</f>
        <v>15984037</v>
      </c>
      <c r="P3409" s="18">
        <f>IFERROR(VLOOKUP(A3409,[3]Sheet1!$A:$G,6,FALSE),0)</f>
        <v>16517</v>
      </c>
      <c r="Q3409" s="18">
        <f>IFERROR(VLOOKUP(A3409,[3]Sheet1!$A:$G,7,FALSE),0)</f>
        <v>13996211</v>
      </c>
      <c r="R3409" s="18">
        <f>IFERROR(VLOOKUP(A3409,[3]Sheet1!$A:$H,8,FALSE),0)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Sim</v>
      </c>
      <c r="W3409" s="18" t="str">
        <f t="shared" si="322"/>
        <v>Sim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436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265566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45550687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32326294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93768</v>
      </c>
      <c r="O3412" s="18">
        <f>IFERROR(VLOOKUP(A3412,[3]Sheet1!$A:$G,5,FALSE),0)</f>
        <v>20035071</v>
      </c>
      <c r="P3412" s="18">
        <f>IFERROR(VLOOKUP(A3412,[3]Sheet1!$A:$G,6,FALSE),0)</f>
        <v>870</v>
      </c>
      <c r="Q3412" s="18">
        <f>IFERROR(VLOOKUP(A3412,[3]Sheet1!$A:$G,7,FALSE),0)</f>
        <v>3938892</v>
      </c>
      <c r="R3412" s="18">
        <f>IFERROR(VLOOKUP(A3412,[3]Sheet1!$A:$H,8,FALSE),0)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621249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Sim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4155</v>
      </c>
      <c r="O3414" s="18">
        <f>IFERROR(VLOOKUP(A3414,[3]Sheet1!$A:$G,5,FALSE),0)</f>
        <v>738286</v>
      </c>
      <c r="P3414" s="18">
        <f>IFERROR(VLOOKUP(A3414,[3]Sheet1!$A:$G,6,FALSE),0)</f>
        <v>4812</v>
      </c>
      <c r="Q3414" s="18">
        <f>IFERROR(VLOOKUP(A3414,[3]Sheet1!$A:$G,7,FALSE),0)</f>
        <v>961992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1097</v>
      </c>
      <c r="C3415" s="18">
        <f>IFERROR(VLOOKUP(A3415,[1]Monitoramento_Base_somente_Said!$A:$J,6,FALSE),0)</f>
        <v>18718632</v>
      </c>
      <c r="D3415" s="18">
        <f>IFERROR(VLOOKUP(A3415,[1]Monitoramento_Base_somente_Said!$A:$J,7,FALSE),0)</f>
        <v>780</v>
      </c>
      <c r="E3415" s="18">
        <f>IFERROR(VLOOKUP(A3415,[1]Monitoramento_Base_somente_Said!$A:$J,8,FALSE),0)</f>
        <v>12230391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431965</v>
      </c>
      <c r="O3416" s="18">
        <f>IFERROR(VLOOKUP(A3416,[3]Sheet1!$A:$G,5,FALSE),0)</f>
        <v>0</v>
      </c>
      <c r="P3416" s="18">
        <f>IFERROR(VLOOKUP(A3416,[3]Sheet1!$A:$G,6,FALSE),0)</f>
        <v>262364</v>
      </c>
      <c r="Q3416" s="18">
        <f>IFERROR(VLOOKUP(A3416,[3]Sheet1!$A:$G,7,FALSE),0)</f>
        <v>0</v>
      </c>
      <c r="R3416" s="18">
        <f>IFERROR(VLOOKUP(A3416,[3]Sheet1!$A:$H,8,FALSE),0)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42340</v>
      </c>
      <c r="C3417" s="18">
        <f>IFERROR(VLOOKUP(A3417,[1]Monitoramento_Base_somente_Said!$A:$J,6,FALSE),0)</f>
        <v>22113984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15122888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Sim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3664856</v>
      </c>
      <c r="P3419" s="18">
        <f>IFERROR(VLOOKUP(A3419,[3]Sheet1!$A:$G,6,FALSE),0)</f>
        <v>0</v>
      </c>
      <c r="Q3419" s="18">
        <f>IFERROR(VLOOKUP(A3419,[3]Sheet1!$A:$G,7,FALSE),0)</f>
        <v>2822380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8705</v>
      </c>
      <c r="C3422" s="18">
        <f>IFERROR(VLOOKUP(A3422,[1]Monitoramento_Base_somente_Said!$A:$J,6,FALSE),0)</f>
        <v>12600267</v>
      </c>
      <c r="D3422" s="18">
        <f>IFERROR(VLOOKUP(A3422,[1]Monitoramento_Base_somente_Said!$A:$J,7,FALSE),0)</f>
        <v>306</v>
      </c>
      <c r="E3422" s="18">
        <f>IFERROR(VLOOKUP(A3422,[1]Monitoramento_Base_somente_Said!$A:$J,8,FALSE),0)</f>
        <v>8815369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48845</v>
      </c>
      <c r="O3424" s="18">
        <f>IFERROR(VLOOKUP(A3424,[3]Sheet1!$A:$G,5,FALSE),0)</f>
        <v>7657620</v>
      </c>
      <c r="P3424" s="18">
        <f>IFERROR(VLOOKUP(A3424,[3]Sheet1!$A:$G,6,FALSE),0)</f>
        <v>2280</v>
      </c>
      <c r="Q3424" s="18">
        <f>IFERROR(VLOOKUP(A3424,[3]Sheet1!$A:$G,7,FALSE),0)</f>
        <v>3941728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6222</v>
      </c>
      <c r="O3426" s="18">
        <f>IFERROR(VLOOKUP(A3426,[3]Sheet1!$A:$G,5,FALSE),0)</f>
        <v>6726224</v>
      </c>
      <c r="P3426" s="18">
        <f>IFERROR(VLOOKUP(A3426,[3]Sheet1!$A:$G,6,FALSE),0)</f>
        <v>8157</v>
      </c>
      <c r="Q3426" s="18">
        <f>IFERROR(VLOOKUP(A3426,[3]Sheet1!$A:$G,7,FALSE),0)</f>
        <v>2623755</v>
      </c>
      <c r="R3426" s="18">
        <f>IFERROR(VLOOKUP(A3426,[3]Sheet1!$A:$H,8,FALSE),0)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69653</v>
      </c>
      <c r="C3427" s="18">
        <f>IFERROR(VLOOKUP(A3427,[1]Monitoramento_Base_somente_Said!$A:$J,6,FALSE),0)</f>
        <v>6657998</v>
      </c>
      <c r="D3427" s="18">
        <f>IFERROR(VLOOKUP(A3427,[1]Monitoramento_Base_somente_Said!$A:$J,7,FALSE),0)</f>
        <v>6788</v>
      </c>
      <c r="E3427" s="18">
        <f>IFERROR(VLOOKUP(A3427,[1]Monitoramento_Base_somente_Said!$A:$J,8,FALSE),0)</f>
        <v>4682598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19436132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13793384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7614</v>
      </c>
      <c r="Q3429" s="18">
        <f>IFERROR(VLOOKUP(A3429,[3]Sheet1!$A:$G,7,FALSE),0)</f>
        <v>2546196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Sim</v>
      </c>
      <c r="W3429" s="18" t="str">
        <f t="shared" si="322"/>
        <v>Sim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9114961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6468682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10388</v>
      </c>
      <c r="O3430" s="18">
        <f>IFERROR(VLOOKUP(A3430,[3]Sheet1!$A:$G,5,FALSE),0)</f>
        <v>7236768</v>
      </c>
      <c r="P3430" s="18">
        <f>IFERROR(VLOOKUP(A3430,[3]Sheet1!$A:$G,6,FALSE),0)</f>
        <v>100</v>
      </c>
      <c r="Q3430" s="18">
        <f>IFERROR(VLOOKUP(A3430,[3]Sheet1!$A:$G,7,FALSE),0)</f>
        <v>5158972</v>
      </c>
      <c r="R3430" s="18">
        <f>IFERROR(VLOOKUP(A3430,[3]Sheet1!$A:$H,8,FALSE),0)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18910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13420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300</v>
      </c>
      <c r="O3432" s="18">
        <f>IFERROR(VLOOKUP(A3432,[3]Sheet1!$A:$G,5,FALSE),0)</f>
        <v>532151274</v>
      </c>
      <c r="P3432" s="18">
        <f>IFERROR(VLOOKUP(A3432,[3]Sheet1!$A:$G,6,FALSE),0)</f>
        <v>0</v>
      </c>
      <c r="Q3432" s="18">
        <f>IFERROR(VLOOKUP(A3432,[3]Sheet1!$A:$G,7,FALSE),0)</f>
        <v>282999742</v>
      </c>
      <c r="R3432" s="18">
        <f>IFERROR(VLOOKUP(A3432,[3]Sheet1!$A:$H,8,FALSE),0)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Sim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2891611</v>
      </c>
      <c r="P3434" s="18">
        <f>IFERROR(VLOOKUP(A3434,[3]Sheet1!$A:$G,6,FALSE),0)</f>
        <v>9304</v>
      </c>
      <c r="Q3434" s="18">
        <f>IFERROR(VLOOKUP(A3434,[3]Sheet1!$A:$G,7,FALSE),0)</f>
        <v>2442831</v>
      </c>
      <c r="R3434" s="18">
        <f>IFERROR(VLOOKUP(A3434,[3]Sheet1!$A:$H,8,FALSE),0)</f>
        <v>0</v>
      </c>
      <c r="S3434" s="18">
        <f>IFERROR(VLOOKUP(A3434,[3]Sheet1!$A:$I,9,FALSE),0)</f>
        <v>0</v>
      </c>
      <c r="T3434" s="18" t="str">
        <f t="shared" si="319"/>
        <v>Não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2658</v>
      </c>
      <c r="O3435" s="18">
        <f>IFERROR(VLOOKUP(A3435,[3]Sheet1!$A:$G,5,FALSE),0)</f>
        <v>1166986</v>
      </c>
      <c r="P3435" s="18">
        <f>IFERROR(VLOOKUP(A3435,[3]Sheet1!$A:$G,6,FALSE),0)</f>
        <v>1061</v>
      </c>
      <c r="Q3435" s="18">
        <f>IFERROR(VLOOKUP(A3435,[3]Sheet1!$A:$G,7,FALSE),0)</f>
        <v>776415</v>
      </c>
      <c r="R3435" s="18">
        <f>IFERROR(VLOOKUP(A3435,[3]Sheet1!$A:$H,8,FALSE),0)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55674016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39510592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255761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1342</v>
      </c>
      <c r="C3437" s="18">
        <f>IFERROR(VLOOKUP(A3437,[1]Monitoramento_Base_somente_Said!$A:$J,6,FALSE),0)</f>
        <v>9295495</v>
      </c>
      <c r="D3437" s="18">
        <f>IFERROR(VLOOKUP(A3437,[1]Monitoramento_Base_somente_Said!$A:$J,7,FALSE),0)</f>
        <v>382</v>
      </c>
      <c r="E3437" s="18">
        <f>IFERROR(VLOOKUP(A3437,[1]Monitoramento_Base_somente_Said!$A:$J,8,FALSE),0)</f>
        <v>7458873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840</v>
      </c>
      <c r="C3442" s="18">
        <f>IFERROR(VLOOKUP(A3442,[1]Monitoramento_Base_somente_Said!$A:$J,6,FALSE),0)</f>
        <v>10043833</v>
      </c>
      <c r="D3442" s="18">
        <f>IFERROR(VLOOKUP(A3442,[1]Monitoramento_Base_somente_Said!$A:$J,7,FALSE),0)</f>
        <v>262</v>
      </c>
      <c r="E3442" s="18">
        <f>IFERROR(VLOOKUP(A3442,[1]Monitoramento_Base_somente_Said!$A:$J,8,FALSE),0)</f>
        <v>8195909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52958</v>
      </c>
      <c r="C3445" s="18">
        <f>IFERROR(VLOOKUP(A3445,[1]Monitoramento_Base_somente_Said!$A:$J,6,FALSE),0)</f>
        <v>21293770</v>
      </c>
      <c r="D3445" s="18">
        <f>IFERROR(VLOOKUP(A3445,[1]Monitoramento_Base_somente_Said!$A:$J,7,FALSE),0)</f>
        <v>10535</v>
      </c>
      <c r="E3445" s="18">
        <f>IFERROR(VLOOKUP(A3445,[1]Monitoramento_Base_somente_Said!$A:$J,8,FALSE),0)</f>
        <v>13589933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23390</v>
      </c>
      <c r="Q3446" s="18">
        <f>IFERROR(VLOOKUP(A3446,[3]Sheet1!$A:$G,7,FALSE),0)</f>
        <v>40291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542</v>
      </c>
      <c r="C3447" s="18">
        <f>IFERROR(VLOOKUP(A3447,[1]Monitoramento_Base_somente_Said!$A:$J,6,FALSE),0)</f>
        <v>5924009</v>
      </c>
      <c r="D3447" s="18">
        <f>IFERROR(VLOOKUP(A3447,[1]Monitoramento_Base_somente_Said!$A:$J,7,FALSE),0)</f>
        <v>190</v>
      </c>
      <c r="E3447" s="18">
        <f>IFERROR(VLOOKUP(A3447,[1]Monitoramento_Base_somente_Said!$A:$J,8,FALSE),0)</f>
        <v>5777190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1148</v>
      </c>
      <c r="C3451" s="18">
        <f>IFERROR(VLOOKUP(A3451,[1]Monitoramento_Base_somente_Said!$A:$J,6,FALSE),0)</f>
        <v>4542023</v>
      </c>
      <c r="D3451" s="18">
        <f>IFERROR(VLOOKUP(A3451,[1]Monitoramento_Base_somente_Said!$A:$J,7,FALSE),0)</f>
        <v>870</v>
      </c>
      <c r="E3451" s="18">
        <f>IFERROR(VLOOKUP(A3451,[1]Monitoramento_Base_somente_Said!$A:$J,8,FALSE),0)</f>
        <v>2364134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33045</v>
      </c>
      <c r="C3453" s="18">
        <f>IFERROR(VLOOKUP(A3453,[1]Monitoramento_Base_somente_Said!$A:$J,6,FALSE),0)</f>
        <v>10924015</v>
      </c>
      <c r="D3453" s="18">
        <f>IFERROR(VLOOKUP(A3453,[1]Monitoramento_Base_somente_Said!$A:$J,7,FALSE),0)</f>
        <v>16544</v>
      </c>
      <c r="E3453" s="18">
        <f>IFERROR(VLOOKUP(A3453,[1]Monitoramento_Base_somente_Said!$A:$J,8,FALSE),0)</f>
        <v>7621672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7339250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5208500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95358</v>
      </c>
      <c r="O3457" s="18">
        <f>IFERROR(VLOOKUP(A3457,[3]Sheet1!$A:$G,5,FALSE),0)</f>
        <v>24148917</v>
      </c>
      <c r="P3457" s="18">
        <f>IFERROR(VLOOKUP(A3457,[3]Sheet1!$A:$G,6,FALSE),0)</f>
        <v>31853</v>
      </c>
      <c r="Q3457" s="18">
        <f>IFERROR(VLOOKUP(A3457,[3]Sheet1!$A:$G,7,FALSE),0)</f>
        <v>16476588</v>
      </c>
      <c r="R3457" s="18">
        <f>IFERROR(VLOOKUP(A3457,[3]Sheet1!$A:$H,8,FALSE),0)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23700</v>
      </c>
      <c r="O3458" s="18">
        <f>IFERROR(VLOOKUP(A3458,[3]Sheet1!$A:$G,5,FALSE),0)</f>
        <v>4883993</v>
      </c>
      <c r="P3458" s="18">
        <f>IFERROR(VLOOKUP(A3458,[3]Sheet1!$A:$G,6,FALSE),0)</f>
        <v>6607</v>
      </c>
      <c r="Q3458" s="18">
        <f>IFERROR(VLOOKUP(A3458,[3]Sheet1!$A:$G,7,FALSE),0)</f>
        <v>1000214</v>
      </c>
      <c r="R3458" s="18">
        <f>IFERROR(VLOOKUP(A3458,[3]Sheet1!$A:$H,8,FALSE),0)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2467042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1750804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35</v>
      </c>
      <c r="O3459" s="18">
        <f>IFERROR(VLOOKUP(A3459,[3]Sheet1!$A:$G,5,FALSE),0)</f>
        <v>285987</v>
      </c>
      <c r="P3459" s="18">
        <f>IFERROR(VLOOKUP(A3459,[3]Sheet1!$A:$G,6,FALSE),0)</f>
        <v>1</v>
      </c>
      <c r="Q3459" s="18">
        <f>IFERROR(VLOOKUP(A3459,[3]Sheet1!$A:$G,7,FALSE),0)</f>
        <v>1013053</v>
      </c>
      <c r="R3459" s="18">
        <f>IFERROR(VLOOKUP(A3459,[3]Sheet1!$A:$H,8,FALSE),0)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Sim</v>
      </c>
      <c r="W3459" s="18" t="str">
        <f t="shared" si="322"/>
        <v>Sim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2227343</v>
      </c>
      <c r="C3460" s="18">
        <f>IFERROR(VLOOKUP(A3460,[1]Monitoramento_Base_somente_Said!$A:$J,6,FALSE),0)</f>
        <v>361521027</v>
      </c>
      <c r="D3460" s="18">
        <f>IFERROR(VLOOKUP(A3460,[1]Monitoramento_Base_somente_Said!$A:$J,7,FALSE),0)</f>
        <v>1583399</v>
      </c>
      <c r="E3460" s="18">
        <f>IFERROR(VLOOKUP(A3460,[1]Monitoramento_Base_somente_Said!$A:$J,8,FALSE),0)</f>
        <v>276480434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116395</v>
      </c>
      <c r="O3461" s="18">
        <f>IFERROR(VLOOKUP(A3461,[3]Sheet1!$A:$G,5,FALSE),0)</f>
        <v>22481105</v>
      </c>
      <c r="P3461" s="18">
        <f>IFERROR(VLOOKUP(A3461,[3]Sheet1!$A:$G,6,FALSE),0)</f>
        <v>8943</v>
      </c>
      <c r="Q3461" s="18">
        <f>IFERROR(VLOOKUP(A3461,[3]Sheet1!$A:$G,7,FALSE),0)</f>
        <v>17597839</v>
      </c>
      <c r="R3461" s="18">
        <f>IFERROR(VLOOKUP(A3461,[3]Sheet1!$A:$H,8,FALSE),0)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216555150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153684300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15161</v>
      </c>
      <c r="O3464" s="18">
        <f>IFERROR(VLOOKUP(A3464,[3]Sheet1!$A:$G,5,FALSE),0)</f>
        <v>442431843</v>
      </c>
      <c r="P3464" s="18">
        <f>IFERROR(VLOOKUP(A3464,[3]Sheet1!$A:$G,6,FALSE),0)</f>
        <v>136791</v>
      </c>
      <c r="Q3464" s="18">
        <f>IFERROR(VLOOKUP(A3464,[3]Sheet1!$A:$G,7,FALSE),0)</f>
        <v>157188893</v>
      </c>
      <c r="R3464" s="18">
        <f>IFERROR(VLOOKUP(A3464,[3]Sheet1!$A:$H,8,FALSE),0)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2829</v>
      </c>
      <c r="O3465" s="18">
        <f>IFERROR(VLOOKUP(A3465,[3]Sheet1!$A:$G,5,FALSE),0)</f>
        <v>38302</v>
      </c>
      <c r="P3465" s="18">
        <f>IFERROR(VLOOKUP(A3465,[3]Sheet1!$A:$G,6,FALSE),0)</f>
        <v>4607</v>
      </c>
      <c r="Q3465" s="18">
        <f>IFERROR(VLOOKUP(A3465,[3]Sheet1!$A:$G,7,FALSE),0)</f>
        <v>40237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20876423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14815526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49384</v>
      </c>
      <c r="O3466" s="18">
        <f>IFERROR(VLOOKUP(A3466,[3]Sheet1!$A:$G,5,FALSE),0)</f>
        <v>21636211</v>
      </c>
      <c r="P3466" s="18">
        <f>IFERROR(VLOOKUP(A3466,[3]Sheet1!$A:$G,6,FALSE),0)</f>
        <v>16162</v>
      </c>
      <c r="Q3466" s="18">
        <f>IFERROR(VLOOKUP(A3466,[3]Sheet1!$A:$G,7,FALSE),0)</f>
        <v>13563050</v>
      </c>
      <c r="R3466" s="18">
        <f>IFERROR(VLOOKUP(A3466,[3]Sheet1!$A:$H,8,FALSE),0)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20929247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14853014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184351048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130829776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8137097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5774714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201</v>
      </c>
      <c r="Q3469" s="18">
        <f>IFERROR(VLOOKUP(A3469,[3]Sheet1!$A:$G,7,FALSE),0)</f>
        <v>23794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8963</v>
      </c>
      <c r="Q3470" s="18">
        <f>IFERROR(VLOOKUP(A3470,[3]Sheet1!$A:$G,7,FALSE),0)</f>
        <v>3801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82</v>
      </c>
      <c r="O3471" s="18">
        <f>IFERROR(VLOOKUP(A3471,[3]Sheet1!$A:$G,5,FALSE),0)</f>
        <v>0</v>
      </c>
      <c r="P3471" s="18">
        <f>IFERROR(VLOOKUP(A3471,[3]Sheet1!$A:$G,6,FALSE),0)</f>
        <v>670</v>
      </c>
      <c r="Q3471" s="18">
        <f>IFERROR(VLOOKUP(A3471,[3]Sheet1!$A:$G,7,FALSE),0)</f>
        <v>529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Não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724385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14644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Sim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5680874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4031588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6927</v>
      </c>
      <c r="O3477" s="18">
        <f>IFERROR(VLOOKUP(A3477,[3]Sheet1!$A:$G,5,FALSE),0)</f>
        <v>116606</v>
      </c>
      <c r="P3477" s="18">
        <f>IFERROR(VLOOKUP(A3477,[3]Sheet1!$A:$G,6,FALSE),0)</f>
        <v>730</v>
      </c>
      <c r="Q3477" s="18">
        <f>IFERROR(VLOOKUP(A3477,[3]Sheet1!$A:$G,7,FALSE),0)</f>
        <v>197704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Sim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298</v>
      </c>
      <c r="O3478" s="18">
        <f>IFERROR(VLOOKUP(A3478,[3]Sheet1!$A:$G,5,FALSE),0)</f>
        <v>157389</v>
      </c>
      <c r="P3478" s="18">
        <f>IFERROR(VLOOKUP(A3478,[3]Sheet1!$A:$G,6,FALSE),0)</f>
        <v>4028</v>
      </c>
      <c r="Q3478" s="18">
        <f>IFERROR(VLOOKUP(A3478,[3]Sheet1!$A:$G,7,FALSE),0)</f>
        <v>199883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1904</v>
      </c>
      <c r="C3479" s="18">
        <f>IFERROR(VLOOKUP(A3479,[1]Monitoramento_Base_somente_Said!$A:$J,6,FALSE),0)</f>
        <v>13303746</v>
      </c>
      <c r="D3479" s="18">
        <f>IFERROR(VLOOKUP(A3479,[1]Monitoramento_Base_somente_Said!$A:$J,7,FALSE),0)</f>
        <v>1031</v>
      </c>
      <c r="E3479" s="18">
        <f>IFERROR(VLOOKUP(A3479,[1]Monitoramento_Base_somente_Said!$A:$J,8,FALSE),0)</f>
        <v>10633460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3759</v>
      </c>
      <c r="O3482" s="18">
        <f>IFERROR(VLOOKUP(A3482,[3]Sheet1!$A:$G,5,FALSE),0)</f>
        <v>4778974</v>
      </c>
      <c r="P3482" s="18">
        <f>IFERROR(VLOOKUP(A3482,[3]Sheet1!$A:$G,6,FALSE),0)</f>
        <v>400410</v>
      </c>
      <c r="Q3482" s="18">
        <f>IFERROR(VLOOKUP(A3482,[3]Sheet1!$A:$G,7,FALSE),0)</f>
        <v>3538476</v>
      </c>
      <c r="R3482" s="18">
        <f>IFERROR(VLOOKUP(A3482,[3]Sheet1!$A:$H,8,FALSE),0)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47491411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33703582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348020</v>
      </c>
      <c r="O3483" s="18">
        <f>IFERROR(VLOOKUP(A3483,[3]Sheet1!$A:$G,5,FALSE),0)</f>
        <v>501877533</v>
      </c>
      <c r="P3483" s="18">
        <f>IFERROR(VLOOKUP(A3483,[3]Sheet1!$A:$G,6,FALSE),0)</f>
        <v>196588</v>
      </c>
      <c r="Q3483" s="18">
        <f>IFERROR(VLOOKUP(A3483,[3]Sheet1!$A:$G,7,FALSE),0)</f>
        <v>381850672</v>
      </c>
      <c r="R3483" s="18">
        <f>IFERROR(VLOOKUP(A3483,[3]Sheet1!$A:$H,8,FALSE),0)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54</v>
      </c>
      <c r="P3485" s="18">
        <f>IFERROR(VLOOKUP(A3485,[3]Sheet1!$A:$G,6,FALSE),0)</f>
        <v>2202</v>
      </c>
      <c r="Q3485" s="18">
        <f>IFERROR(VLOOKUP(A3485,[3]Sheet1!$A:$G,7,FALSE),0)</f>
        <v>165948</v>
      </c>
      <c r="R3485" s="18">
        <f>IFERROR(VLOOKUP(A3485,[3]Sheet1!$A:$H,8,FALSE),0)</f>
        <v>0</v>
      </c>
      <c r="S3485" s="18">
        <f>IFERROR(VLOOKUP(A3485,[3]Sheet1!$A:$I,9,FALSE),0)</f>
        <v>0</v>
      </c>
      <c r="T3485" s="18" t="str">
        <f t="shared" si="325"/>
        <v>Não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18217</v>
      </c>
      <c r="Q3488" s="18">
        <f>IFERROR(VLOOKUP(A3488,[3]Sheet1!$A:$G,7,FALSE),0)</f>
        <v>210989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141492277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100413874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74899</v>
      </c>
      <c r="O3489" s="18">
        <f>IFERROR(VLOOKUP(A3489,[3]Sheet1!$A:$G,5,FALSE),0)</f>
        <v>20119652</v>
      </c>
      <c r="P3489" s="18">
        <f>IFERROR(VLOOKUP(A3489,[3]Sheet1!$A:$G,6,FALSE),0)</f>
        <v>1799</v>
      </c>
      <c r="Q3489" s="18">
        <f>IFERROR(VLOOKUP(A3489,[3]Sheet1!$A:$G,7,FALSE),0)</f>
        <v>16482715</v>
      </c>
      <c r="R3489" s="18">
        <f>IFERROR(VLOOKUP(A3489,[3]Sheet1!$A:$H,8,FALSE),0)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352291</v>
      </c>
      <c r="C3496" s="18">
        <f>IFERROR(VLOOKUP(A3496,[1]Monitoramento_Base_somente_Said!$A:$J,6,FALSE),0)</f>
        <v>17807808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9711378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1068</v>
      </c>
      <c r="O3497" s="18">
        <f>IFERROR(VLOOKUP(A3497,[3]Sheet1!$A:$G,5,FALSE),0)</f>
        <v>1003026</v>
      </c>
      <c r="P3497" s="18">
        <f>IFERROR(VLOOKUP(A3497,[3]Sheet1!$A:$G,6,FALSE),0)</f>
        <v>3529</v>
      </c>
      <c r="Q3497" s="18">
        <f>IFERROR(VLOOKUP(A3497,[3]Sheet1!$A:$G,7,FALSE),0)</f>
        <v>567028</v>
      </c>
      <c r="R3497" s="18">
        <f>IFERROR(VLOOKUP(A3497,[3]Sheet1!$A:$H,8,FALSE),0)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289601</v>
      </c>
      <c r="O3498" s="18">
        <f>IFERROR(VLOOKUP(A3498,[3]Sheet1!$A:$G,5,FALSE),0)</f>
        <v>331323</v>
      </c>
      <c r="P3498" s="18">
        <f>IFERROR(VLOOKUP(A3498,[3]Sheet1!$A:$G,6,FALSE),0)</f>
        <v>248304</v>
      </c>
      <c r="Q3498" s="18">
        <f>IFERROR(VLOOKUP(A3498,[3]Sheet1!$A:$G,7,FALSE),0)</f>
        <v>29595211</v>
      </c>
      <c r="R3498" s="18">
        <f>IFERROR(VLOOKUP(A3498,[3]Sheet1!$A:$H,8,FALSE),0)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793951</v>
      </c>
      <c r="C3500" s="18">
        <f>IFERROR(VLOOKUP(A3500,[1]Monitoramento_Base_somente_Said!$A:$J,6,FALSE),0)</f>
        <v>105623606</v>
      </c>
      <c r="D3500" s="18">
        <f>IFERROR(VLOOKUP(A3500,[1]Monitoramento_Base_somente_Said!$A:$J,7,FALSE),0)</f>
        <v>511617</v>
      </c>
      <c r="E3500" s="18">
        <f>IFERROR(VLOOKUP(A3500,[1]Monitoramento_Base_somente_Said!$A:$J,8,FALSE),0)</f>
        <v>64764891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20347615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14653822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40003702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28389724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1545</v>
      </c>
      <c r="O3502" s="18">
        <f>IFERROR(VLOOKUP(A3502,[3]Sheet1!$A:$G,5,FALSE),0)</f>
        <v>270982</v>
      </c>
      <c r="P3502" s="18">
        <f>IFERROR(VLOOKUP(A3502,[3]Sheet1!$A:$G,6,FALSE),0)</f>
        <v>190911</v>
      </c>
      <c r="Q3502" s="18">
        <f>IFERROR(VLOOKUP(A3502,[3]Sheet1!$A:$G,7,FALSE),0)</f>
        <v>19756633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124098146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88069652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921986</v>
      </c>
      <c r="O3503" s="18">
        <f>IFERROR(VLOOKUP(A3503,[3]Sheet1!$A:$G,5,FALSE),0)</f>
        <v>14237986</v>
      </c>
      <c r="P3503" s="18">
        <f>IFERROR(VLOOKUP(A3503,[3]Sheet1!$A:$G,6,FALSE),0)</f>
        <v>542306</v>
      </c>
      <c r="Q3503" s="18">
        <f>IFERROR(VLOOKUP(A3503,[3]Sheet1!$A:$G,7,FALSE),0)</f>
        <v>15796338</v>
      </c>
      <c r="R3503" s="18">
        <f>IFERROR(VLOOKUP(A3503,[3]Sheet1!$A:$H,8,FALSE),0)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10331401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7331962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1244464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883168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65234013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46295106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419103</v>
      </c>
      <c r="P3509" s="18">
        <f>IFERROR(VLOOKUP(A3509,[3]Sheet1!$A:$G,6,FALSE),0)</f>
        <v>310240</v>
      </c>
      <c r="Q3509" s="18">
        <f>IFERROR(VLOOKUP(A3509,[3]Sheet1!$A:$G,7,FALSE),0)</f>
        <v>836068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77167</v>
      </c>
      <c r="O3510" s="18">
        <f>IFERROR(VLOOKUP(A3510,[3]Sheet1!$A:$G,5,FALSE),0)</f>
        <v>178721727</v>
      </c>
      <c r="P3510" s="18">
        <f>IFERROR(VLOOKUP(A3510,[3]Sheet1!$A:$G,6,FALSE),0)</f>
        <v>15162</v>
      </c>
      <c r="Q3510" s="18">
        <f>IFERROR(VLOOKUP(A3510,[3]Sheet1!$A:$G,7,FALSE),0)</f>
        <v>8607958</v>
      </c>
      <c r="R3510" s="18">
        <f>IFERROR(VLOOKUP(A3510,[3]Sheet1!$A:$H,8,FALSE),0)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57710685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40955970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8470</v>
      </c>
      <c r="O3511" s="18">
        <f>IFERROR(VLOOKUP(A3511,[3]Sheet1!$A:$G,5,FALSE),0)</f>
        <v>7315</v>
      </c>
      <c r="P3511" s="18">
        <f>IFERROR(VLOOKUP(A3511,[3]Sheet1!$A:$G,6,FALSE),0)</f>
        <v>11095</v>
      </c>
      <c r="Q3511" s="18">
        <f>IFERROR(VLOOKUP(A3511,[3]Sheet1!$A:$G,7,FALSE),0)</f>
        <v>1494471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8008788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5683656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245</v>
      </c>
      <c r="O3513" s="18">
        <f>IFERROR(VLOOKUP(A3513,[3]Sheet1!$A:$G,5,FALSE),0)</f>
        <v>0</v>
      </c>
      <c r="P3513" s="18">
        <f>IFERROR(VLOOKUP(A3513,[3]Sheet1!$A:$G,6,FALSE),0)</f>
        <v>458</v>
      </c>
      <c r="Q3513" s="18">
        <f>IFERROR(VLOOKUP(A3513,[3]Sheet1!$A:$G,7,FALSE),0)</f>
        <v>0</v>
      </c>
      <c r="R3513" s="18">
        <f>IFERROR(VLOOKUP(A3513,[3]Sheet1!$A:$H,8,FALSE),0)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7740</v>
      </c>
      <c r="O3514" s="18">
        <f>IFERROR(VLOOKUP(A3514,[3]Sheet1!$A:$G,5,FALSE),0)</f>
        <v>47000</v>
      </c>
      <c r="P3514" s="18">
        <f>IFERROR(VLOOKUP(A3514,[3]Sheet1!$A:$G,6,FALSE),0)</f>
        <v>17861</v>
      </c>
      <c r="Q3514" s="18">
        <f>IFERROR(VLOOKUP(A3514,[3]Sheet1!$A:$G,7,FALSE),0)</f>
        <v>1430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23126</v>
      </c>
      <c r="Q3515" s="18">
        <f>IFERROR(VLOOKUP(A3515,[3]Sheet1!$A:$G,7,FALSE),0)</f>
        <v>1599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Sim</v>
      </c>
      <c r="W3515" s="18" t="str">
        <f t="shared" si="334"/>
        <v>Sim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26729</v>
      </c>
      <c r="O3516" s="18">
        <f>IFERROR(VLOOKUP(A3516,[3]Sheet1!$A:$G,5,FALSE),0)</f>
        <v>102261</v>
      </c>
      <c r="P3516" s="18">
        <f>IFERROR(VLOOKUP(A3516,[3]Sheet1!$A:$G,6,FALSE),0)</f>
        <v>35576</v>
      </c>
      <c r="Q3516" s="18">
        <f>IFERROR(VLOOKUP(A3516,[3]Sheet1!$A:$G,7,FALSE),0)</f>
        <v>51778</v>
      </c>
      <c r="R3516" s="18">
        <f>IFERROR(VLOOKUP(A3516,[3]Sheet1!$A:$H,8,FALSE),0)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5387955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3823710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8563</v>
      </c>
      <c r="Q3519" s="18">
        <f>IFERROR(VLOOKUP(A3519,[3]Sheet1!$A:$G,7,FALSE),0)</f>
        <v>525551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47650720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33816640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3060</v>
      </c>
      <c r="O3520" s="18">
        <f>IFERROR(VLOOKUP(A3520,[3]Sheet1!$A:$G,5,FALSE),0)</f>
        <v>1926969</v>
      </c>
      <c r="P3520" s="18">
        <f>IFERROR(VLOOKUP(A3520,[3]Sheet1!$A:$G,6,FALSE),0)</f>
        <v>4864</v>
      </c>
      <c r="Q3520" s="18">
        <f>IFERROR(VLOOKUP(A3520,[3]Sheet1!$A:$G,7,FALSE),0)</f>
        <v>1952800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16061</v>
      </c>
      <c r="Q3521" s="18">
        <f>IFERROR(VLOOKUP(A3521,[3]Sheet1!$A:$G,7,FALSE),0)</f>
        <v>32390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Sim</v>
      </c>
      <c r="W3521" s="18" t="str">
        <f t="shared" si="334"/>
        <v>Sim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12000</v>
      </c>
      <c r="O3522" s="18">
        <f>IFERROR(VLOOKUP(A3522,[3]Sheet1!$A:$G,5,FALSE),0)</f>
        <v>169804</v>
      </c>
      <c r="P3522" s="18">
        <f>IFERROR(VLOOKUP(A3522,[3]Sheet1!$A:$G,6,FALSE),0)</f>
        <v>6117</v>
      </c>
      <c r="Q3522" s="18">
        <f>IFERROR(VLOOKUP(A3522,[3]Sheet1!$A:$G,7,FALSE),0)</f>
        <v>162472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21861</v>
      </c>
      <c r="O3523" s="18">
        <f>IFERROR(VLOOKUP(A3523,[3]Sheet1!$A:$G,5,FALSE),0)</f>
        <v>4133868</v>
      </c>
      <c r="P3523" s="18">
        <f>IFERROR(VLOOKUP(A3523,[3]Sheet1!$A:$G,6,FALSE),0)</f>
        <v>29002</v>
      </c>
      <c r="Q3523" s="18">
        <f>IFERROR(VLOOKUP(A3523,[3]Sheet1!$A:$G,7,FALSE),0)</f>
        <v>4524279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40649</v>
      </c>
      <c r="O3525" s="18">
        <f>IFERROR(VLOOKUP(A3525,[3]Sheet1!$A:$G,5,FALSE),0)</f>
        <v>3413287</v>
      </c>
      <c r="P3525" s="18">
        <f>IFERROR(VLOOKUP(A3525,[3]Sheet1!$A:$G,6,FALSE),0)</f>
        <v>71181</v>
      </c>
      <c r="Q3525" s="18">
        <f>IFERROR(VLOOKUP(A3525,[3]Sheet1!$A:$G,7,FALSE),0)</f>
        <v>15174566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8271234</v>
      </c>
      <c r="P3526" s="18">
        <f>IFERROR(VLOOKUP(A3526,[3]Sheet1!$A:$G,6,FALSE),0)</f>
        <v>0</v>
      </c>
      <c r="Q3526" s="18">
        <f>IFERROR(VLOOKUP(A3526,[3]Sheet1!$A:$G,7,FALSE),0)</f>
        <v>7123743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Sim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468</v>
      </c>
      <c r="O3528" s="18">
        <f>IFERROR(VLOOKUP(A3528,[3]Sheet1!$A:$G,5,FALSE),0)</f>
        <v>6590751</v>
      </c>
      <c r="P3528" s="18">
        <f>IFERROR(VLOOKUP(A3528,[3]Sheet1!$A:$G,6,FALSE),0)</f>
        <v>0</v>
      </c>
      <c r="Q3528" s="18">
        <f>IFERROR(VLOOKUP(A3528,[3]Sheet1!$A:$G,7,FALSE),0)</f>
        <v>5840167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9346500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6633000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18855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17933097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12726714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103055</v>
      </c>
      <c r="O3533" s="18">
        <f>IFERROR(VLOOKUP(A3533,[3]Sheet1!$A:$G,5,FALSE),0)</f>
        <v>12380695</v>
      </c>
      <c r="P3533" s="18">
        <f>IFERROR(VLOOKUP(A3533,[3]Sheet1!$A:$G,6,FALSE),0)</f>
        <v>48526</v>
      </c>
      <c r="Q3533" s="18">
        <f>IFERROR(VLOOKUP(A3533,[3]Sheet1!$A:$G,7,FALSE),0)</f>
        <v>11512658</v>
      </c>
      <c r="R3533" s="18">
        <f>IFERROR(VLOOKUP(A3533,[3]Sheet1!$A:$H,8,FALSE),0)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9327</v>
      </c>
      <c r="O3534" s="18">
        <f>IFERROR(VLOOKUP(A3534,[3]Sheet1!$A:$G,5,FALSE),0)</f>
        <v>6961103</v>
      </c>
      <c r="P3534" s="18">
        <f>IFERROR(VLOOKUP(A3534,[3]Sheet1!$A:$G,6,FALSE),0)</f>
        <v>1578</v>
      </c>
      <c r="Q3534" s="18">
        <f>IFERROR(VLOOKUP(A3534,[3]Sheet1!$A:$G,7,FALSE),0)</f>
        <v>6801005</v>
      </c>
      <c r="R3534" s="18">
        <f>IFERROR(VLOOKUP(A3534,[3]Sheet1!$A:$H,8,FALSE),0)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43760220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31055640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37463</v>
      </c>
      <c r="Q3537" s="18">
        <f>IFERROR(VLOOKUP(A3537,[3]Sheet1!$A:$G,7,FALSE),0)</f>
        <v>3665285</v>
      </c>
      <c r="R3537" s="18">
        <f>IFERROR(VLOOKUP(A3537,[3]Sheet1!$A:$H,8,FALSE),0)</f>
        <v>0</v>
      </c>
      <c r="S3537" s="18">
        <f>IFERROR(VLOOKUP(A3537,[3]Sheet1!$A:$I,9,FALSE),0)</f>
        <v>0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626</v>
      </c>
      <c r="O3538" s="18">
        <f>IFERROR(VLOOKUP(A3538,[3]Sheet1!$A:$G,5,FALSE),0)</f>
        <v>2015152</v>
      </c>
      <c r="P3538" s="18">
        <f>IFERROR(VLOOKUP(A3538,[3]Sheet1!$A:$G,6,FALSE),0)</f>
        <v>1710</v>
      </c>
      <c r="Q3538" s="18">
        <f>IFERROR(VLOOKUP(A3538,[3]Sheet1!$A:$G,7,FALSE),0)</f>
        <v>2254277</v>
      </c>
      <c r="R3538" s="18">
        <f>IFERROR(VLOOKUP(A3538,[3]Sheet1!$A:$H,8,FALSE),0)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3365</v>
      </c>
      <c r="O3539" s="18">
        <f>IFERROR(VLOOKUP(A3539,[3]Sheet1!$A:$G,5,FALSE),0)</f>
        <v>28251371</v>
      </c>
      <c r="P3539" s="18">
        <f>IFERROR(VLOOKUP(A3539,[3]Sheet1!$A:$G,6,FALSE),0)</f>
        <v>19975</v>
      </c>
      <c r="Q3539" s="18">
        <f>IFERROR(VLOOKUP(A3539,[3]Sheet1!$A:$G,7,FALSE),0)</f>
        <v>41906860</v>
      </c>
      <c r="R3539" s="18">
        <f>IFERROR(VLOOKUP(A3539,[3]Sheet1!$A:$H,8,FALSE),0)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2261</v>
      </c>
      <c r="O3541" s="18">
        <f>IFERROR(VLOOKUP(A3541,[3]Sheet1!$A:$G,5,FALSE),0)</f>
        <v>76610</v>
      </c>
      <c r="P3541" s="18">
        <f>IFERROR(VLOOKUP(A3541,[3]Sheet1!$A:$G,6,FALSE),0)</f>
        <v>6554</v>
      </c>
      <c r="Q3541" s="18">
        <f>IFERROR(VLOOKUP(A3541,[3]Sheet1!$A:$G,7,FALSE),0)</f>
        <v>6707429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Sim</v>
      </c>
      <c r="U3541" s="18" t="str">
        <f t="shared" si="332"/>
        <v>Sim</v>
      </c>
      <c r="V3541" s="18" t="str">
        <f t="shared" si="333"/>
        <v>Sim</v>
      </c>
      <c r="W3541" s="18" t="str">
        <f t="shared" si="334"/>
        <v>Sim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1703</v>
      </c>
      <c r="O3542" s="18">
        <f>IFERROR(VLOOKUP(A3542,[3]Sheet1!$A:$G,5,FALSE),0)</f>
        <v>63990</v>
      </c>
      <c r="P3542" s="18">
        <f>IFERROR(VLOOKUP(A3542,[3]Sheet1!$A:$G,6,FALSE),0)</f>
        <v>336</v>
      </c>
      <c r="Q3542" s="18">
        <f>IFERROR(VLOOKUP(A3542,[3]Sheet1!$A:$G,7,FALSE),0)</f>
        <v>65372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611</v>
      </c>
      <c r="O3543" s="18">
        <f>IFERROR(VLOOKUP(A3543,[3]Sheet1!$A:$G,5,FALSE),0)</f>
        <v>276143</v>
      </c>
      <c r="P3543" s="18">
        <f>IFERROR(VLOOKUP(A3543,[3]Sheet1!$A:$G,6,FALSE),0)</f>
        <v>175</v>
      </c>
      <c r="Q3543" s="18">
        <f>IFERROR(VLOOKUP(A3543,[3]Sheet1!$A:$G,7,FALSE),0)</f>
        <v>271432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301366</v>
      </c>
      <c r="Q3546" s="18">
        <f>IFERROR(VLOOKUP(A3546,[3]Sheet1!$A:$G,7,FALSE),0)</f>
        <v>19178895</v>
      </c>
      <c r="R3546" s="18">
        <f>IFERROR(VLOOKUP(A3546,[3]Sheet1!$A:$H,8,FALSE),0)</f>
        <v>0</v>
      </c>
      <c r="S3546" s="18">
        <f>IFERROR(VLOOKUP(A3546,[3]Sheet1!$A:$I,9,FALSE),0)</f>
        <v>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344533</v>
      </c>
      <c r="O3550" s="18">
        <f>IFERROR(VLOOKUP(A3550,[3]Sheet1!$A:$G,5,FALSE),0)</f>
        <v>33038130</v>
      </c>
      <c r="P3550" s="18">
        <f>IFERROR(VLOOKUP(A3550,[3]Sheet1!$A:$G,6,FALSE),0)</f>
        <v>389359</v>
      </c>
      <c r="Q3550" s="18">
        <f>IFERROR(VLOOKUP(A3550,[3]Sheet1!$A:$G,7,FALSE),0)</f>
        <v>25759503</v>
      </c>
      <c r="R3550" s="18">
        <f>IFERROR(VLOOKUP(A3550,[3]Sheet1!$A:$H,8,FALSE),0)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64666</v>
      </c>
      <c r="C3551" s="18">
        <f>IFERROR(VLOOKUP(A3551,[1]Monitoramento_Base_somente_Said!$A:$J,6,FALSE),0)</f>
        <v>27834861</v>
      </c>
      <c r="D3551" s="18">
        <f>IFERROR(VLOOKUP(A3551,[1]Monitoramento_Base_somente_Said!$A:$J,7,FALSE),0)</f>
        <v>16054</v>
      </c>
      <c r="E3551" s="18">
        <f>IFERROR(VLOOKUP(A3551,[1]Monitoramento_Base_somente_Said!$A:$J,8,FALSE),0)</f>
        <v>18738107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3684</v>
      </c>
      <c r="O3553" s="18">
        <f>IFERROR(VLOOKUP(A3553,[3]Sheet1!$A:$G,5,FALSE),0)</f>
        <v>3785001</v>
      </c>
      <c r="P3553" s="18">
        <f>IFERROR(VLOOKUP(A3553,[3]Sheet1!$A:$G,6,FALSE),0)</f>
        <v>24581</v>
      </c>
      <c r="Q3553" s="18">
        <f>IFERROR(VLOOKUP(A3553,[3]Sheet1!$A:$G,7,FALSE),0)</f>
        <v>326241</v>
      </c>
      <c r="R3553" s="18">
        <f>IFERROR(VLOOKUP(A3553,[3]Sheet1!$A:$H,8,FALSE),0)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4338</v>
      </c>
      <c r="O3554" s="18">
        <f>IFERROR(VLOOKUP(A3554,[3]Sheet1!$A:$G,5,FALSE),0)</f>
        <v>5856750</v>
      </c>
      <c r="P3554" s="18">
        <f>IFERROR(VLOOKUP(A3554,[3]Sheet1!$A:$G,6,FALSE),0)</f>
        <v>2804</v>
      </c>
      <c r="Q3554" s="18">
        <f>IFERROR(VLOOKUP(A3554,[3]Sheet1!$A:$G,7,FALSE),0)</f>
        <v>1514298</v>
      </c>
      <c r="R3554" s="18">
        <f>IFERROR(VLOOKUP(A3554,[3]Sheet1!$A:$H,8,FALSE),0)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32938275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23375550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551741</v>
      </c>
      <c r="O3557" s="18">
        <f>IFERROR(VLOOKUP(A3557,[3]Sheet1!$A:$G,5,FALSE),0)</f>
        <v>0</v>
      </c>
      <c r="P3557" s="18">
        <f>IFERROR(VLOOKUP(A3557,[3]Sheet1!$A:$G,6,FALSE),0)</f>
        <v>324195</v>
      </c>
      <c r="Q3557" s="18">
        <f>IFERROR(VLOOKUP(A3557,[3]Sheet1!$A:$G,7,FALSE),0)</f>
        <v>0</v>
      </c>
      <c r="R3557" s="18">
        <f>IFERROR(VLOOKUP(A3557,[3]Sheet1!$A:$H,8,FALSE),0)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Não</v>
      </c>
      <c r="V3557" s="18" t="str">
        <f t="shared" si="333"/>
        <v>Sim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1978</v>
      </c>
      <c r="C3558" s="18">
        <f>IFERROR(VLOOKUP(A3558,[1]Monitoramento_Base_somente_Said!$A:$J,6,FALSE),0)</f>
        <v>70042999</v>
      </c>
      <c r="D3558" s="18">
        <f>IFERROR(VLOOKUP(A3558,[1]Monitoramento_Base_somente_Said!$A:$J,7,FALSE),0)</f>
        <v>3460</v>
      </c>
      <c r="E3558" s="18">
        <f>IFERROR(VLOOKUP(A3558,[1]Monitoramento_Base_somente_Said!$A:$J,8,FALSE),0)</f>
        <v>53100072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0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63251</v>
      </c>
      <c r="C3561" s="18">
        <f>IFERROR(VLOOKUP(A3561,[1]Monitoramento_Base_somente_Said!$A:$J,6,FALSE),0)</f>
        <v>42015044</v>
      </c>
      <c r="D3561" s="18">
        <f>IFERROR(VLOOKUP(A3561,[1]Monitoramento_Base_somente_Said!$A:$J,7,FALSE),0)</f>
        <v>7228</v>
      </c>
      <c r="E3561" s="18">
        <f>IFERROR(VLOOKUP(A3561,[1]Monitoramento_Base_somente_Said!$A:$J,8,FALSE),0)</f>
        <v>36696908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2966438</v>
      </c>
      <c r="P3562" s="18">
        <f>IFERROR(VLOOKUP(A3562,[3]Sheet1!$A:$G,6,FALSE),0)</f>
        <v>631</v>
      </c>
      <c r="Q3562" s="18">
        <f>IFERROR(VLOOKUP(A3562,[3]Sheet1!$A:$G,7,FALSE),0)</f>
        <v>2678570</v>
      </c>
      <c r="R3562" s="18">
        <f>IFERROR(VLOOKUP(A3562,[3]Sheet1!$A:$H,8,FALSE),0)</f>
        <v>0</v>
      </c>
      <c r="S3562" s="18">
        <f>IFERROR(VLOOKUP(A3562,[3]Sheet1!$A:$I,9,FALSE),0)</f>
        <v>0</v>
      </c>
      <c r="T3562" s="18" t="str">
        <f t="shared" si="331"/>
        <v>Não</v>
      </c>
      <c r="U3562" s="18" t="str">
        <f t="shared" si="332"/>
        <v>Sim</v>
      </c>
      <c r="V3562" s="18" t="str">
        <f t="shared" si="333"/>
        <v>Sim</v>
      </c>
      <c r="W3562" s="18" t="str">
        <f t="shared" si="334"/>
        <v>Sim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71840</v>
      </c>
      <c r="O3563" s="18">
        <f>IFERROR(VLOOKUP(A3563,[3]Sheet1!$A:$G,5,FALSE),0)</f>
        <v>1624495</v>
      </c>
      <c r="P3563" s="18">
        <f>IFERROR(VLOOKUP(A3563,[3]Sheet1!$A:$G,6,FALSE),0)</f>
        <v>55781</v>
      </c>
      <c r="Q3563" s="18">
        <f>IFERROR(VLOOKUP(A3563,[3]Sheet1!$A:$G,7,FALSE),0)</f>
        <v>4499234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2418</v>
      </c>
      <c r="C3565" s="18">
        <f>IFERROR(VLOOKUP(A3565,[1]Monitoramento_Base_somente_Said!$A:$J,6,FALSE),0)</f>
        <v>10458753</v>
      </c>
      <c r="D3565" s="18">
        <f>IFERROR(VLOOKUP(A3565,[1]Monitoramento_Base_somente_Said!$A:$J,7,FALSE),0)</f>
        <v>4</v>
      </c>
      <c r="E3565" s="18">
        <f>IFERROR(VLOOKUP(A3565,[1]Monitoramento_Base_somente_Said!$A:$J,8,FALSE),0)</f>
        <v>7005457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Sim</v>
      </c>
      <c r="W3565" s="18" t="str">
        <f t="shared" si="334"/>
        <v>Sim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25147</v>
      </c>
      <c r="C3566" s="18">
        <f>IFERROR(VLOOKUP(A3566,[1]Monitoramento_Base_somente_Said!$A:$J,6,FALSE),0)</f>
        <v>21110805</v>
      </c>
      <c r="D3566" s="18">
        <f>IFERROR(VLOOKUP(A3566,[1]Monitoramento_Base_somente_Said!$A:$J,7,FALSE),0)</f>
        <v>10401</v>
      </c>
      <c r="E3566" s="18">
        <f>IFERROR(VLOOKUP(A3566,[1]Monitoramento_Base_somente_Said!$A:$J,8,FALSE),0)</f>
        <v>16449970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33372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50493</v>
      </c>
      <c r="O3568" s="18">
        <f>IFERROR(VLOOKUP(A3568,[3]Sheet1!$A:$G,5,FALSE),0)</f>
        <v>182</v>
      </c>
      <c r="P3568" s="18">
        <f>IFERROR(VLOOKUP(A3568,[3]Sheet1!$A:$G,6,FALSE),0)</f>
        <v>21571</v>
      </c>
      <c r="Q3568" s="18">
        <f>IFERROR(VLOOKUP(A3568,[3]Sheet1!$A:$G,7,FALSE),0)</f>
        <v>0</v>
      </c>
      <c r="R3568" s="18">
        <f>IFERROR(VLOOKUP(A3568,[3]Sheet1!$A:$H,8,FALSE),0)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114108</v>
      </c>
      <c r="O3569" s="18">
        <f>IFERROR(VLOOKUP(A3569,[3]Sheet1!$A:$G,5,FALSE),0)</f>
        <v>16173639</v>
      </c>
      <c r="P3569" s="18">
        <f>IFERROR(VLOOKUP(A3569,[3]Sheet1!$A:$G,6,FALSE),0)</f>
        <v>100537</v>
      </c>
      <c r="Q3569" s="18">
        <f>IFERROR(VLOOKUP(A3569,[3]Sheet1!$A:$G,7,FALSE),0)</f>
        <v>12540904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869</v>
      </c>
      <c r="O3570" s="18">
        <f>IFERROR(VLOOKUP(A3570,[3]Sheet1!$A:$G,5,FALSE),0)</f>
        <v>8790941</v>
      </c>
      <c r="P3570" s="18">
        <f>IFERROR(VLOOKUP(A3570,[3]Sheet1!$A:$G,6,FALSE),0)</f>
        <v>1593</v>
      </c>
      <c r="Q3570" s="18">
        <f>IFERROR(VLOOKUP(A3570,[3]Sheet1!$A:$G,7,FALSE),0)</f>
        <v>7900244</v>
      </c>
      <c r="R3570" s="18">
        <f>IFERROR(VLOOKUP(A3570,[3]Sheet1!$A:$H,8,FALSE),0)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61754</v>
      </c>
      <c r="Q3571" s="18">
        <f>IFERROR(VLOOKUP(A3571,[3]Sheet1!$A:$G,7,FALSE),0)</f>
        <v>5066227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22953578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16289636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202502</v>
      </c>
      <c r="P3572" s="18">
        <f>IFERROR(VLOOKUP(A3572,[3]Sheet1!$A:$G,6,FALSE),0)</f>
        <v>141731</v>
      </c>
      <c r="Q3572" s="18">
        <f>IFERROR(VLOOKUP(A3572,[3]Sheet1!$A:$G,7,FALSE),0)</f>
        <v>10050675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109520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Sim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16638</v>
      </c>
      <c r="Q3575" s="18">
        <f>IFERROR(VLOOKUP(A3575,[3]Sheet1!$A:$G,7,FALSE),0)</f>
        <v>1135076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73175</v>
      </c>
      <c r="O3577" s="18">
        <f>IFERROR(VLOOKUP(A3577,[3]Sheet1!$A:$G,5,FALSE),0)</f>
        <v>5948155</v>
      </c>
      <c r="P3577" s="18">
        <f>IFERROR(VLOOKUP(A3577,[3]Sheet1!$A:$G,6,FALSE),0)</f>
        <v>73189</v>
      </c>
      <c r="Q3577" s="18">
        <f>IFERROR(VLOOKUP(A3577,[3]Sheet1!$A:$G,7,FALSE),0)</f>
        <v>8084167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443179</v>
      </c>
      <c r="O3578" s="18">
        <f>IFERROR(VLOOKUP(A3578,[3]Sheet1!$A:$G,5,FALSE),0)</f>
        <v>59989087</v>
      </c>
      <c r="P3578" s="18">
        <f>IFERROR(VLOOKUP(A3578,[3]Sheet1!$A:$G,6,FALSE),0)</f>
        <v>44989</v>
      </c>
      <c r="Q3578" s="18">
        <f>IFERROR(VLOOKUP(A3578,[3]Sheet1!$A:$G,7,FALSE),0)</f>
        <v>37946501</v>
      </c>
      <c r="R3578" s="18">
        <f>IFERROR(VLOOKUP(A3578,[3]Sheet1!$A:$H,8,FALSE),0)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3788510</v>
      </c>
      <c r="P3579" s="18">
        <f>IFERROR(VLOOKUP(A3579,[3]Sheet1!$A:$G,6,FALSE),0)</f>
        <v>0</v>
      </c>
      <c r="Q3579" s="18">
        <f>IFERROR(VLOOKUP(A3579,[3]Sheet1!$A:$G,7,FALSE),0)</f>
        <v>0</v>
      </c>
      <c r="R3579" s="18">
        <f>IFERROR(VLOOKUP(A3579,[3]Sheet1!$A:$H,8,FALSE),0)</f>
        <v>0</v>
      </c>
      <c r="S3579" s="18">
        <f>IFERROR(VLOOKUP(A3579,[3]Sheet1!$A:$I,9,FALSE),0)</f>
        <v>0</v>
      </c>
      <c r="T3579" s="18" t="str">
        <f t="shared" si="337"/>
        <v>Não</v>
      </c>
      <c r="U3579" s="18" t="str">
        <f t="shared" si="338"/>
        <v>Sim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5</v>
      </c>
      <c r="O3580" s="18">
        <f>IFERROR(VLOOKUP(A3580,[3]Sheet1!$A:$G,5,FALSE),0)</f>
        <v>228795</v>
      </c>
      <c r="P3580" s="18">
        <f>IFERROR(VLOOKUP(A3580,[3]Sheet1!$A:$G,6,FALSE),0)</f>
        <v>233962</v>
      </c>
      <c r="Q3580" s="18">
        <f>IFERROR(VLOOKUP(A3580,[3]Sheet1!$A:$G,7,FALSE),0)</f>
        <v>6527620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21687</v>
      </c>
      <c r="Q3581" s="18">
        <f>IFERROR(VLOOKUP(A3581,[3]Sheet1!$A:$G,7,FALSE),0)</f>
        <v>2214801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404610</v>
      </c>
      <c r="O3582" s="18">
        <f>IFERROR(VLOOKUP(A3582,[3]Sheet1!$A:$G,5,FALSE),0)</f>
        <v>0</v>
      </c>
      <c r="P3582" s="18">
        <f>IFERROR(VLOOKUP(A3582,[3]Sheet1!$A:$G,6,FALSE),0)</f>
        <v>194811</v>
      </c>
      <c r="Q3582" s="18">
        <f>IFERROR(VLOOKUP(A3582,[3]Sheet1!$A:$G,7,FALSE),0)</f>
        <v>0</v>
      </c>
      <c r="R3582" s="18">
        <f>IFERROR(VLOOKUP(A3582,[3]Sheet1!$A:$H,8,FALSE),0)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Sim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43597</v>
      </c>
      <c r="O3583" s="18">
        <f>IFERROR(VLOOKUP(A3583,[3]Sheet1!$A:$G,5,FALSE),0)</f>
        <v>6389060</v>
      </c>
      <c r="P3583" s="18">
        <f>IFERROR(VLOOKUP(A3583,[3]Sheet1!$A:$G,6,FALSE),0)</f>
        <v>58836</v>
      </c>
      <c r="Q3583" s="18">
        <f>IFERROR(VLOOKUP(A3583,[3]Sheet1!$A:$G,7,FALSE),0)</f>
        <v>8448839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27256</v>
      </c>
      <c r="Q3584" s="18">
        <f>IFERROR(VLOOKUP(A3584,[3]Sheet1!$A:$G,7,FALSE),0)</f>
        <v>1764663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107874</v>
      </c>
      <c r="Q3585" s="18">
        <f>IFERROR(VLOOKUP(A3585,[3]Sheet1!$A:$G,7,FALSE),0)</f>
        <v>20767603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3984</v>
      </c>
      <c r="C3586" s="18">
        <f>IFERROR(VLOOKUP(A3586,[1]Monitoramento_Base_somente_Said!$A:$J,6,FALSE),0)</f>
        <v>10070146</v>
      </c>
      <c r="D3586" s="18">
        <f>IFERROR(VLOOKUP(A3586,[1]Monitoramento_Base_somente_Said!$A:$J,7,FALSE),0)</f>
        <v>3854</v>
      </c>
      <c r="E3586" s="18">
        <f>IFERROR(VLOOKUP(A3586,[1]Monitoramento_Base_somente_Said!$A:$J,8,FALSE),0)</f>
        <v>7139844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36557</v>
      </c>
      <c r="Q3587" s="18">
        <f>IFERROR(VLOOKUP(A3587,[3]Sheet1!$A:$G,7,FALSE),0)</f>
        <v>1540975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763204</v>
      </c>
      <c r="O3588" s="18">
        <f>IFERROR(VLOOKUP(A3588,[3]Sheet1!$A:$G,5,FALSE),0)</f>
        <v>215217669</v>
      </c>
      <c r="P3588" s="18">
        <f>IFERROR(VLOOKUP(A3588,[3]Sheet1!$A:$G,6,FALSE),0)</f>
        <v>323964</v>
      </c>
      <c r="Q3588" s="18">
        <f>IFERROR(VLOOKUP(A3588,[3]Sheet1!$A:$G,7,FALSE),0)</f>
        <v>163585869</v>
      </c>
      <c r="R3588" s="18">
        <f>IFERROR(VLOOKUP(A3588,[3]Sheet1!$A:$H,8,FALSE),0)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Sim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35964650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25523300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16190</v>
      </c>
      <c r="O3589" s="18">
        <f>IFERROR(VLOOKUP(A3589,[3]Sheet1!$A:$G,5,FALSE),0)</f>
        <v>10134409</v>
      </c>
      <c r="P3589" s="18">
        <f>IFERROR(VLOOKUP(A3589,[3]Sheet1!$A:$G,6,FALSE),0)</f>
        <v>57201</v>
      </c>
      <c r="Q3589" s="18">
        <f>IFERROR(VLOOKUP(A3589,[3]Sheet1!$A:$G,7,FALSE),0)</f>
        <v>12094912</v>
      </c>
      <c r="R3589" s="18">
        <f>IFERROR(VLOOKUP(A3589,[3]Sheet1!$A:$H,8,FALSE),0)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16538</v>
      </c>
      <c r="O3590" s="18">
        <f>IFERROR(VLOOKUP(A3590,[3]Sheet1!$A:$G,5,FALSE),0)</f>
        <v>0</v>
      </c>
      <c r="P3590" s="18">
        <f>IFERROR(VLOOKUP(A3590,[3]Sheet1!$A:$G,6,FALSE),0)</f>
        <v>52974</v>
      </c>
      <c r="Q3590" s="18">
        <f>IFERROR(VLOOKUP(A3590,[3]Sheet1!$A:$G,7,FALSE),0)</f>
        <v>290864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Não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14258450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10118900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8910</v>
      </c>
      <c r="O3591" s="18">
        <f>IFERROR(VLOOKUP(A3591,[3]Sheet1!$A:$G,5,FALSE),0)</f>
        <v>4378074</v>
      </c>
      <c r="P3591" s="18">
        <f>IFERROR(VLOOKUP(A3591,[3]Sheet1!$A:$G,6,FALSE),0)</f>
        <v>12555</v>
      </c>
      <c r="Q3591" s="18">
        <f>IFERROR(VLOOKUP(A3591,[3]Sheet1!$A:$G,7,FALSE),0)</f>
        <v>3716528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8638</v>
      </c>
      <c r="Q3592" s="18">
        <f>IFERROR(VLOOKUP(A3592,[3]Sheet1!$A:$G,7,FALSE),0)</f>
        <v>1216346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24385561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17305882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100647</v>
      </c>
      <c r="O3593" s="18">
        <f>IFERROR(VLOOKUP(A3593,[3]Sheet1!$A:$G,5,FALSE),0)</f>
        <v>18811759</v>
      </c>
      <c r="P3593" s="18">
        <f>IFERROR(VLOOKUP(A3593,[3]Sheet1!$A:$G,6,FALSE),0)</f>
        <v>5992</v>
      </c>
      <c r="Q3593" s="18">
        <f>IFERROR(VLOOKUP(A3593,[3]Sheet1!$A:$G,7,FALSE),0)</f>
        <v>13778995</v>
      </c>
      <c r="R3593" s="18">
        <f>IFERROR(VLOOKUP(A3593,[3]Sheet1!$A:$H,8,FALSE),0)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83596336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59326432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5246787</v>
      </c>
      <c r="P3595" s="18">
        <f>IFERROR(VLOOKUP(A3595,[3]Sheet1!$A:$G,6,FALSE),0)</f>
        <v>1391066</v>
      </c>
      <c r="Q3595" s="18">
        <f>IFERROR(VLOOKUP(A3595,[3]Sheet1!$A:$G,7,FALSE),0)</f>
        <v>72256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2312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Sim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66307</v>
      </c>
      <c r="Q3597" s="18">
        <f>IFERROR(VLOOKUP(A3597,[3]Sheet1!$A:$G,7,FALSE),0)</f>
        <v>2910586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6750808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4790896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6509</v>
      </c>
      <c r="Q3598" s="18">
        <f>IFERROR(VLOOKUP(A3598,[3]Sheet1!$A:$G,7,FALSE),0)</f>
        <v>5922726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1088</v>
      </c>
      <c r="O3601" s="18">
        <f>IFERROR(VLOOKUP(A3601,[3]Sheet1!$A:$G,5,FALSE),0)</f>
        <v>6980754</v>
      </c>
      <c r="P3601" s="18">
        <f>IFERROR(VLOOKUP(A3601,[3]Sheet1!$A:$G,6,FALSE),0)</f>
        <v>8734</v>
      </c>
      <c r="Q3601" s="18">
        <f>IFERROR(VLOOKUP(A3601,[3]Sheet1!$A:$G,7,FALSE),0)</f>
        <v>5555378</v>
      </c>
      <c r="R3601" s="18">
        <f>IFERROR(VLOOKUP(A3601,[3]Sheet1!$A:$H,8,FALSE),0)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281153</v>
      </c>
      <c r="Q3602" s="18">
        <f>IFERROR(VLOOKUP(A3602,[3]Sheet1!$A:$G,7,FALSE),0)</f>
        <v>8665051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863214</v>
      </c>
      <c r="P3603" s="18">
        <f>IFERROR(VLOOKUP(A3603,[3]Sheet1!$A:$G,6,FALSE),0)</f>
        <v>549427</v>
      </c>
      <c r="Q3603" s="18">
        <f>IFERROR(VLOOKUP(A3603,[3]Sheet1!$A:$G,7,FALSE),0)</f>
        <v>80173990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Não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31535432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22379984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204091</v>
      </c>
      <c r="O3604" s="18">
        <f>IFERROR(VLOOKUP(A3604,[3]Sheet1!$A:$G,5,FALSE),0)</f>
        <v>11748296</v>
      </c>
      <c r="P3604" s="18">
        <f>IFERROR(VLOOKUP(A3604,[3]Sheet1!$A:$G,6,FALSE),0)</f>
        <v>135485</v>
      </c>
      <c r="Q3604" s="18">
        <f>IFERROR(VLOOKUP(A3604,[3]Sheet1!$A:$G,7,FALSE),0)</f>
        <v>13837390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405199</v>
      </c>
      <c r="O3605" s="18">
        <f>IFERROR(VLOOKUP(A3605,[3]Sheet1!$A:$G,5,FALSE),0)</f>
        <v>33080769</v>
      </c>
      <c r="P3605" s="18">
        <f>IFERROR(VLOOKUP(A3605,[3]Sheet1!$A:$G,6,FALSE),0)</f>
        <v>311024</v>
      </c>
      <c r="Q3605" s="18">
        <f>IFERROR(VLOOKUP(A3605,[3]Sheet1!$A:$G,7,FALSE),0)</f>
        <v>20027338</v>
      </c>
      <c r="R3605" s="18">
        <f>IFERROR(VLOOKUP(A3605,[3]Sheet1!$A:$H,8,FALSE),0)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5062</v>
      </c>
      <c r="O3607" s="18">
        <f>IFERROR(VLOOKUP(A3607,[3]Sheet1!$A:$G,5,FALSE),0)</f>
        <v>0</v>
      </c>
      <c r="P3607" s="18">
        <f>IFERROR(VLOOKUP(A3607,[3]Sheet1!$A:$G,6,FALSE),0)</f>
        <v>89671</v>
      </c>
      <c r="Q3607" s="18">
        <f>IFERROR(VLOOKUP(A3607,[3]Sheet1!$A:$G,7,FALSE),0)</f>
        <v>9003589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Não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5163646</v>
      </c>
      <c r="O3612" s="18">
        <f>IFERROR(VLOOKUP(A3612,[3]Sheet1!$A:$G,5,FALSE),0)</f>
        <v>218290442</v>
      </c>
      <c r="P3612" s="18">
        <f>IFERROR(VLOOKUP(A3612,[3]Sheet1!$A:$G,6,FALSE),0)</f>
        <v>3926600</v>
      </c>
      <c r="Q3612" s="18">
        <f>IFERROR(VLOOKUP(A3612,[3]Sheet1!$A:$G,7,FALSE),0)</f>
        <v>309565195</v>
      </c>
      <c r="R3612" s="18">
        <f>IFERROR(VLOOKUP(A3612,[3]Sheet1!$A:$H,8,FALSE),0)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130</v>
      </c>
      <c r="C3614" s="18">
        <f>IFERROR(VLOOKUP(A3614,[1]Monitoramento_Base_somente_Said!$A:$J,6,FALSE),0)</f>
        <v>10653755</v>
      </c>
      <c r="D3614" s="18">
        <f>IFERROR(VLOOKUP(A3614,[1]Monitoramento_Base_somente_Said!$A:$J,7,FALSE),0)</f>
        <v>50</v>
      </c>
      <c r="E3614" s="18">
        <f>IFERROR(VLOOKUP(A3614,[1]Monitoramento_Base_somente_Said!$A:$J,8,FALSE),0)</f>
        <v>6404390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4770090</v>
      </c>
      <c r="O3615" s="18">
        <f>IFERROR(VLOOKUP(A3615,[3]Sheet1!$A:$G,5,FALSE),0)</f>
        <v>0</v>
      </c>
      <c r="P3615" s="18">
        <f>IFERROR(VLOOKUP(A3615,[3]Sheet1!$A:$G,6,FALSE),0)</f>
        <v>2097433</v>
      </c>
      <c r="Q3615" s="18">
        <f>IFERROR(VLOOKUP(A3615,[3]Sheet1!$A:$G,7,FALSE),0)</f>
        <v>0</v>
      </c>
      <c r="R3615" s="18">
        <f>IFERROR(VLOOKUP(A3615,[3]Sheet1!$A:$H,8,FALSE),0)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Não</v>
      </c>
      <c r="V3615" s="18" t="str">
        <f t="shared" si="339"/>
        <v>Sim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9937949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7052738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264</v>
      </c>
      <c r="O3618" s="18">
        <f>IFERROR(VLOOKUP(A3618,[3]Sheet1!$A:$G,5,FALSE),0)</f>
        <v>8038980</v>
      </c>
      <c r="P3618" s="18">
        <f>IFERROR(VLOOKUP(A3618,[3]Sheet1!$A:$G,6,FALSE),0)</f>
        <v>125</v>
      </c>
      <c r="Q3618" s="18">
        <f>IFERROR(VLOOKUP(A3618,[3]Sheet1!$A:$G,7,FALSE),0)</f>
        <v>4854023</v>
      </c>
      <c r="R3618" s="18">
        <f>IFERROR(VLOOKUP(A3618,[3]Sheet1!$A:$H,8,FALSE),0)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13086805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9287410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5906</v>
      </c>
      <c r="O3620" s="18">
        <f>IFERROR(VLOOKUP(A3620,[3]Sheet1!$A:$G,5,FALSE),0)</f>
        <v>0</v>
      </c>
      <c r="P3620" s="18">
        <f>IFERROR(VLOOKUP(A3620,[3]Sheet1!$A:$G,6,FALSE),0)</f>
        <v>3928</v>
      </c>
      <c r="Q3620" s="18">
        <f>IFERROR(VLOOKUP(A3620,[3]Sheet1!$A:$G,7,FALSE),0)</f>
        <v>0</v>
      </c>
      <c r="R3620" s="18">
        <f>IFERROR(VLOOKUP(A3620,[3]Sheet1!$A:$H,8,FALSE),0)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Não</v>
      </c>
      <c r="V3620" s="18" t="str">
        <f t="shared" si="339"/>
        <v>Sim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39</v>
      </c>
      <c r="Q3622" s="18">
        <f>IFERROR(VLOOKUP(A3622,[3]Sheet1!$A:$G,7,FALSE),0)</f>
        <v>5418537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2722389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1932018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342853</v>
      </c>
      <c r="O3624" s="18">
        <f>IFERROR(VLOOKUP(A3624,[3]Sheet1!$A:$G,5,FALSE),0)</f>
        <v>0</v>
      </c>
      <c r="P3624" s="18">
        <f>IFERROR(VLOOKUP(A3624,[3]Sheet1!$A:$G,6,FALSE),0)</f>
        <v>97942</v>
      </c>
      <c r="Q3624" s="18">
        <f>IFERROR(VLOOKUP(A3624,[3]Sheet1!$A:$G,7,FALSE),0)</f>
        <v>0</v>
      </c>
      <c r="R3624" s="18">
        <f>IFERROR(VLOOKUP(A3624,[3]Sheet1!$A:$H,8,FALSE),0)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Não</v>
      </c>
      <c r="V3624" s="18" t="str">
        <f t="shared" si="339"/>
        <v>Sim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442817</v>
      </c>
      <c r="O3625" s="18">
        <f>IFERROR(VLOOKUP(A3625,[3]Sheet1!$A:$G,5,FALSE),0)</f>
        <v>4225160</v>
      </c>
      <c r="P3625" s="18">
        <f>IFERROR(VLOOKUP(A3625,[3]Sheet1!$A:$G,6,FALSE),0)</f>
        <v>268964</v>
      </c>
      <c r="Q3625" s="18">
        <f>IFERROR(VLOOKUP(A3625,[3]Sheet1!$A:$G,7,FALSE),0)</f>
        <v>7385023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13497</v>
      </c>
      <c r="O3627" s="18">
        <f>IFERROR(VLOOKUP(A3627,[3]Sheet1!$A:$G,5,FALSE),0)</f>
        <v>415262</v>
      </c>
      <c r="P3627" s="18">
        <f>IFERROR(VLOOKUP(A3627,[3]Sheet1!$A:$G,6,FALSE),0)</f>
        <v>43976</v>
      </c>
      <c r="Q3627" s="18">
        <f>IFERROR(VLOOKUP(A3627,[3]Sheet1!$A:$G,7,FALSE),0)</f>
        <v>3114051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9363519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6645078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38743</v>
      </c>
      <c r="O3628" s="18">
        <f>IFERROR(VLOOKUP(A3628,[3]Sheet1!$A:$G,5,FALSE),0)</f>
        <v>282454</v>
      </c>
      <c r="P3628" s="18">
        <f>IFERROR(VLOOKUP(A3628,[3]Sheet1!$A:$G,6,FALSE),0)</f>
        <v>1080</v>
      </c>
      <c r="Q3628" s="18">
        <f>IFERROR(VLOOKUP(A3628,[3]Sheet1!$A:$G,7,FALSE),0)</f>
        <v>249760</v>
      </c>
      <c r="R3628" s="18">
        <f>IFERROR(VLOOKUP(A3628,[3]Sheet1!$A:$H,8,FALSE),0)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53424</v>
      </c>
      <c r="Q3629" s="18">
        <f>IFERROR(VLOOKUP(A3629,[3]Sheet1!$A:$G,7,FALSE),0)</f>
        <v>8780450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340291</v>
      </c>
      <c r="O3630" s="18">
        <f>IFERROR(VLOOKUP(A3630,[3]Sheet1!$A:$G,5,FALSE),0)</f>
        <v>25450660</v>
      </c>
      <c r="P3630" s="18">
        <f>IFERROR(VLOOKUP(A3630,[3]Sheet1!$A:$G,6,FALSE),0)</f>
        <v>70924</v>
      </c>
      <c r="Q3630" s="18">
        <f>IFERROR(VLOOKUP(A3630,[3]Sheet1!$A:$G,7,FALSE),0)</f>
        <v>24196056</v>
      </c>
      <c r="R3630" s="18">
        <f>IFERROR(VLOOKUP(A3630,[3]Sheet1!$A:$H,8,FALSE),0)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74849</v>
      </c>
      <c r="Q3631" s="18">
        <f>IFERROR(VLOOKUP(A3631,[3]Sheet1!$A:$G,7,FALSE),0)</f>
        <v>6424586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116594</v>
      </c>
      <c r="C3632" s="18">
        <f>IFERROR(VLOOKUP(A3632,[1]Monitoramento_Base_somente_Said!$A:$J,6,FALSE),0)</f>
        <v>29988345</v>
      </c>
      <c r="D3632" s="18">
        <f>IFERROR(VLOOKUP(A3632,[1]Monitoramento_Base_somente_Said!$A:$J,7,FALSE),0)</f>
        <v>26760</v>
      </c>
      <c r="E3632" s="18">
        <f>IFERROR(VLOOKUP(A3632,[1]Monitoramento_Base_somente_Said!$A:$J,8,FALSE),0)</f>
        <v>22799520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Sim</v>
      </c>
      <c r="W3632" s="18" t="str">
        <f t="shared" si="340"/>
        <v>Sim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88042</v>
      </c>
      <c r="Q3633" s="18">
        <f>IFERROR(VLOOKUP(A3633,[3]Sheet1!$A:$G,7,FALSE),0)</f>
        <v>3133430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3365</v>
      </c>
      <c r="O3634" s="18">
        <f>IFERROR(VLOOKUP(A3634,[3]Sheet1!$A:$G,5,FALSE),0)</f>
        <v>37543859</v>
      </c>
      <c r="P3634" s="18">
        <f>IFERROR(VLOOKUP(A3634,[3]Sheet1!$A:$G,6,FALSE),0)</f>
        <v>8681</v>
      </c>
      <c r="Q3634" s="18">
        <f>IFERROR(VLOOKUP(A3634,[3]Sheet1!$A:$G,7,FALSE),0)</f>
        <v>23987290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Sim</v>
      </c>
      <c r="W3634" s="18" t="str">
        <f t="shared" si="340"/>
        <v>Sim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1828675</v>
      </c>
      <c r="O3635" s="18">
        <f>IFERROR(VLOOKUP(A3635,[3]Sheet1!$A:$G,5,FALSE),0)</f>
        <v>0</v>
      </c>
      <c r="P3635" s="18">
        <f>IFERROR(VLOOKUP(A3635,[3]Sheet1!$A:$G,6,FALSE),0)</f>
        <v>863015</v>
      </c>
      <c r="Q3635" s="18">
        <f>IFERROR(VLOOKUP(A3635,[3]Sheet1!$A:$G,7,FALSE),0)</f>
        <v>0</v>
      </c>
      <c r="R3635" s="18">
        <f>IFERROR(VLOOKUP(A3635,[3]Sheet1!$A:$H,8,FALSE),0)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Não</v>
      </c>
      <c r="V3635" s="18" t="str">
        <f t="shared" si="339"/>
        <v>Sim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67619</v>
      </c>
      <c r="O3636" s="18">
        <f>IFERROR(VLOOKUP(A3636,[3]Sheet1!$A:$G,5,FALSE),0)</f>
        <v>0</v>
      </c>
      <c r="P3636" s="18">
        <f>IFERROR(VLOOKUP(A3636,[3]Sheet1!$A:$G,6,FALSE),0)</f>
        <v>52002</v>
      </c>
      <c r="Q3636" s="18">
        <f>IFERROR(VLOOKUP(A3636,[3]Sheet1!$A:$G,7,FALSE),0)</f>
        <v>0</v>
      </c>
      <c r="R3636" s="18">
        <f>IFERROR(VLOOKUP(A3636,[3]Sheet1!$A:$H,8,FALSE),0)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Não</v>
      </c>
      <c r="V3636" s="18" t="str">
        <f t="shared" si="339"/>
        <v>Sim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28063</v>
      </c>
      <c r="O3637" s="18">
        <f>IFERROR(VLOOKUP(A3637,[3]Sheet1!$A:$G,5,FALSE),0)</f>
        <v>0</v>
      </c>
      <c r="P3637" s="18">
        <f>IFERROR(VLOOKUP(A3637,[3]Sheet1!$A:$G,6,FALSE),0)</f>
        <v>1337</v>
      </c>
      <c r="Q3637" s="18">
        <f>IFERROR(VLOOKUP(A3637,[3]Sheet1!$A:$G,7,FALSE),0)</f>
        <v>0</v>
      </c>
      <c r="R3637" s="18">
        <f>IFERROR(VLOOKUP(A3637,[3]Sheet1!$A:$H,8,FALSE),0)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Não</v>
      </c>
      <c r="V3637" s="18" t="str">
        <f t="shared" si="339"/>
        <v>Sim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1999266725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1418834450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94779</v>
      </c>
      <c r="Q3640" s="18">
        <f>IFERROR(VLOOKUP(A3640,[3]Sheet1!$A:$G,7,FALSE),0)</f>
        <v>17963124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42</v>
      </c>
      <c r="C3641" s="18">
        <f>IFERROR(VLOOKUP(A3641,[1]Monitoramento_Base_somente_Said!$A:$J,6,FALSE),0)</f>
        <v>13053692</v>
      </c>
      <c r="D3641" s="18">
        <f>IFERROR(VLOOKUP(A3641,[1]Monitoramento_Base_somente_Said!$A:$J,7,FALSE),0)</f>
        <v>82</v>
      </c>
      <c r="E3641" s="18">
        <f>IFERROR(VLOOKUP(A3641,[1]Monitoramento_Base_somente_Said!$A:$J,8,FALSE),0)</f>
        <v>8598062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61541</v>
      </c>
      <c r="Q3642" s="18">
        <f>IFERROR(VLOOKUP(A3642,[3]Sheet1!$A:$G,7,FALSE),0)</f>
        <v>3105939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Sim</v>
      </c>
      <c r="W3642" s="18" t="str">
        <f t="shared" si="346"/>
        <v>Sim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128722</v>
      </c>
      <c r="C3643" s="18">
        <f>IFERROR(VLOOKUP(A3643,[1]Monitoramento_Base_somente_Said!$A:$J,6,FALSE),0)</f>
        <v>977586504</v>
      </c>
      <c r="D3643" s="18">
        <f>IFERROR(VLOOKUP(A3643,[1]Monitoramento_Base_somente_Said!$A:$J,7,FALSE),0)</f>
        <v>82259</v>
      </c>
      <c r="E3643" s="18">
        <f>IFERROR(VLOOKUP(A3643,[1]Monitoramento_Base_somente_Said!$A:$J,8,FALSE),0)</f>
        <v>695241894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21</v>
      </c>
      <c r="O3644" s="18">
        <f>IFERROR(VLOOKUP(A3644,[3]Sheet1!$A:$G,5,FALSE),0)</f>
        <v>33</v>
      </c>
      <c r="P3644" s="18">
        <f>IFERROR(VLOOKUP(A3644,[3]Sheet1!$A:$G,6,FALSE),0)</f>
        <v>177</v>
      </c>
      <c r="Q3644" s="18">
        <f>IFERROR(VLOOKUP(A3644,[3]Sheet1!$A:$G,7,FALSE),0)</f>
        <v>19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Sim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137380</v>
      </c>
      <c r="O3645" s="18">
        <f>IFERROR(VLOOKUP(A3645,[3]Sheet1!$A:$G,5,FALSE),0)</f>
        <v>64742034</v>
      </c>
      <c r="P3645" s="18">
        <f>IFERROR(VLOOKUP(A3645,[3]Sheet1!$A:$G,6,FALSE),0)</f>
        <v>146</v>
      </c>
      <c r="Q3645" s="18">
        <f>IFERROR(VLOOKUP(A3645,[3]Sheet1!$A:$G,7,FALSE),0)</f>
        <v>49183887</v>
      </c>
      <c r="R3645" s="18">
        <f>IFERROR(VLOOKUP(A3645,[3]Sheet1!$A:$H,8,FALSE),0)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Sim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40399</v>
      </c>
      <c r="O3646" s="18">
        <f>IFERROR(VLOOKUP(A3646,[3]Sheet1!$A:$G,5,FALSE),0)</f>
        <v>71177828</v>
      </c>
      <c r="P3646" s="18">
        <f>IFERROR(VLOOKUP(A3646,[3]Sheet1!$A:$G,6,FALSE),0)</f>
        <v>1406</v>
      </c>
      <c r="Q3646" s="18">
        <f>IFERROR(VLOOKUP(A3646,[3]Sheet1!$A:$G,7,FALSE),0)</f>
        <v>15109724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Sim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35059</v>
      </c>
      <c r="Q3647" s="18">
        <f>IFERROR(VLOOKUP(A3647,[3]Sheet1!$A:$G,7,FALSE),0)</f>
        <v>2127157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224288</v>
      </c>
      <c r="O3651" s="18">
        <f>IFERROR(VLOOKUP(A3651,[3]Sheet1!$A:$G,5,FALSE),0)</f>
        <v>0</v>
      </c>
      <c r="P3651" s="18">
        <f>IFERROR(VLOOKUP(A3651,[3]Sheet1!$A:$G,6,FALSE),0)</f>
        <v>126335</v>
      </c>
      <c r="Q3651" s="18">
        <f>IFERROR(VLOOKUP(A3651,[3]Sheet1!$A:$G,7,FALSE),0)</f>
        <v>0</v>
      </c>
      <c r="R3651" s="18">
        <f>IFERROR(VLOOKUP(A3651,[3]Sheet1!$A:$H,8,FALSE),0)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Não</v>
      </c>
      <c r="V3651" s="18" t="str">
        <f t="shared" si="345"/>
        <v>Sim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5766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4092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52834</v>
      </c>
      <c r="O3652" s="18">
        <f>IFERROR(VLOOKUP(A3652,[3]Sheet1!$A:$G,5,FALSE),0)</f>
        <v>2455256</v>
      </c>
      <c r="P3652" s="18">
        <f>IFERROR(VLOOKUP(A3652,[3]Sheet1!$A:$G,6,FALSE),0)</f>
        <v>261110</v>
      </c>
      <c r="Q3652" s="18">
        <f>IFERROR(VLOOKUP(A3652,[3]Sheet1!$A:$G,7,FALSE),0)</f>
        <v>7795733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15064140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10690680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61182</v>
      </c>
      <c r="Q3653" s="18">
        <f>IFERROR(VLOOKUP(A3653,[3]Sheet1!$A:$G,7,FALSE),0)</f>
        <v>3170781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22520</v>
      </c>
      <c r="O3654" s="18">
        <f>IFERROR(VLOOKUP(A3654,[3]Sheet1!$A:$G,5,FALSE),0)</f>
        <v>17200241</v>
      </c>
      <c r="P3654" s="18">
        <f>IFERROR(VLOOKUP(A3654,[3]Sheet1!$A:$G,6,FALSE),0)</f>
        <v>21341</v>
      </c>
      <c r="Q3654" s="18">
        <f>IFERROR(VLOOKUP(A3654,[3]Sheet1!$A:$G,7,FALSE),0)</f>
        <v>12776451</v>
      </c>
      <c r="R3654" s="18">
        <f>IFERROR(VLOOKUP(A3654,[3]Sheet1!$A:$H,8,FALSE),0)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264866</v>
      </c>
      <c r="O3655" s="18">
        <f>IFERROR(VLOOKUP(A3655,[3]Sheet1!$A:$G,5,FALSE),0)</f>
        <v>0</v>
      </c>
      <c r="P3655" s="18">
        <f>IFERROR(VLOOKUP(A3655,[3]Sheet1!$A:$G,6,FALSE),0)</f>
        <v>235196</v>
      </c>
      <c r="Q3655" s="18">
        <f>IFERROR(VLOOKUP(A3655,[3]Sheet1!$A:$G,7,FALSE),0)</f>
        <v>0</v>
      </c>
      <c r="R3655" s="18">
        <f>IFERROR(VLOOKUP(A3655,[3]Sheet1!$A:$H,8,FALSE),0)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21386</v>
      </c>
      <c r="C3656" s="18">
        <f>IFERROR(VLOOKUP(A3656,[1]Monitoramento_Base_somente_Said!$A:$J,6,FALSE),0)</f>
        <v>14976598</v>
      </c>
      <c r="D3656" s="18">
        <f>IFERROR(VLOOKUP(A3656,[1]Monitoramento_Base_somente_Said!$A:$J,7,FALSE),0)</f>
        <v>297</v>
      </c>
      <c r="E3656" s="18">
        <f>IFERROR(VLOOKUP(A3656,[1]Monitoramento_Base_somente_Said!$A:$J,8,FALSE),0)</f>
        <v>11098256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Sim</v>
      </c>
      <c r="W3656" s="18" t="str">
        <f t="shared" si="346"/>
        <v>Sim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8877439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6300118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38631</v>
      </c>
      <c r="Q3657" s="18">
        <f>IFERROR(VLOOKUP(A3657,[3]Sheet1!$A:$G,7,FALSE),0)</f>
        <v>4485561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325779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231198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7633998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5417676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22529</v>
      </c>
      <c r="O3659" s="18">
        <f>IFERROR(VLOOKUP(A3659,[3]Sheet1!$A:$G,5,FALSE),0)</f>
        <v>13006729</v>
      </c>
      <c r="P3659" s="18">
        <f>IFERROR(VLOOKUP(A3659,[3]Sheet1!$A:$G,6,FALSE),0)</f>
        <v>16768</v>
      </c>
      <c r="Q3659" s="18">
        <f>IFERROR(VLOOKUP(A3659,[3]Sheet1!$A:$G,7,FALSE),0)</f>
        <v>13384339</v>
      </c>
      <c r="R3659" s="18">
        <f>IFERROR(VLOOKUP(A3659,[3]Sheet1!$A:$H,8,FALSE),0)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52553</v>
      </c>
      <c r="O3661" s="18">
        <f>IFERROR(VLOOKUP(A3661,[3]Sheet1!$A:$G,5,FALSE),0)</f>
        <v>16530061</v>
      </c>
      <c r="P3661" s="18">
        <f>IFERROR(VLOOKUP(A3661,[3]Sheet1!$A:$G,6,FALSE),0)</f>
        <v>26254</v>
      </c>
      <c r="Q3661" s="18">
        <f>IFERROR(VLOOKUP(A3661,[3]Sheet1!$A:$G,7,FALSE),0)</f>
        <v>10720000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Sim</v>
      </c>
      <c r="W3661" s="18" t="str">
        <f t="shared" si="346"/>
        <v>Sim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150631</v>
      </c>
      <c r="O3662" s="18">
        <f>IFERROR(VLOOKUP(A3662,[3]Sheet1!$A:$G,5,FALSE),0)</f>
        <v>0</v>
      </c>
      <c r="P3662" s="18">
        <f>IFERROR(VLOOKUP(A3662,[3]Sheet1!$A:$G,6,FALSE),0)</f>
        <v>90571</v>
      </c>
      <c r="Q3662" s="18">
        <f>IFERROR(VLOOKUP(A3662,[3]Sheet1!$A:$G,7,FALSE),0)</f>
        <v>0</v>
      </c>
      <c r="R3662" s="18">
        <f>IFERROR(VLOOKUP(A3662,[3]Sheet1!$A:$H,8,FALSE),0)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Não</v>
      </c>
      <c r="V3662" s="18" t="str">
        <f t="shared" si="345"/>
        <v>Sim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5591</v>
      </c>
      <c r="O3663" s="18">
        <f>IFERROR(VLOOKUP(A3663,[3]Sheet1!$A:$G,5,FALSE),0)</f>
        <v>10400194</v>
      </c>
      <c r="P3663" s="18">
        <f>IFERROR(VLOOKUP(A3663,[3]Sheet1!$A:$G,6,FALSE),0)</f>
        <v>6283</v>
      </c>
      <c r="Q3663" s="18">
        <f>IFERROR(VLOOKUP(A3663,[3]Sheet1!$A:$G,7,FALSE),0)</f>
        <v>6690748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2386542</v>
      </c>
      <c r="O3664" s="18">
        <f>IFERROR(VLOOKUP(A3664,[3]Sheet1!$A:$G,5,FALSE),0)</f>
        <v>0</v>
      </c>
      <c r="P3664" s="18">
        <f>IFERROR(VLOOKUP(A3664,[3]Sheet1!$A:$G,6,FALSE),0)</f>
        <v>1091380</v>
      </c>
      <c r="Q3664" s="18">
        <f>IFERROR(VLOOKUP(A3664,[3]Sheet1!$A:$G,7,FALSE),0)</f>
        <v>0</v>
      </c>
      <c r="R3664" s="18">
        <f>IFERROR(VLOOKUP(A3664,[3]Sheet1!$A:$H,8,FALSE),0)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Não</v>
      </c>
      <c r="V3664" s="18" t="str">
        <f t="shared" si="345"/>
        <v>Sim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185796</v>
      </c>
      <c r="O3666" s="18">
        <f>IFERROR(VLOOKUP(A3666,[3]Sheet1!$A:$G,5,FALSE),0)</f>
        <v>35710572</v>
      </c>
      <c r="P3666" s="18">
        <f>IFERROR(VLOOKUP(A3666,[3]Sheet1!$A:$G,6,FALSE),0)</f>
        <v>238078</v>
      </c>
      <c r="Q3666" s="18">
        <f>IFERROR(VLOOKUP(A3666,[3]Sheet1!$A:$G,7,FALSE),0)</f>
        <v>73466544</v>
      </c>
      <c r="R3666" s="18">
        <f>IFERROR(VLOOKUP(A3666,[3]Sheet1!$A:$H,8,FALSE),0)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9596</v>
      </c>
      <c r="O3668" s="18">
        <f>IFERROR(VLOOKUP(A3668,[3]Sheet1!$A:$G,5,FALSE),0)</f>
        <v>1534886</v>
      </c>
      <c r="P3668" s="18">
        <f>IFERROR(VLOOKUP(A3668,[3]Sheet1!$A:$G,6,FALSE),0)</f>
        <v>144</v>
      </c>
      <c r="Q3668" s="18">
        <f>IFERROR(VLOOKUP(A3668,[3]Sheet1!$A:$G,7,FALSE),0)</f>
        <v>1429983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9608</v>
      </c>
      <c r="C3670" s="18">
        <f>IFERROR(VLOOKUP(A3670,[1]Monitoramento_Base_somente_Said!$A:$J,6,FALSE),0)</f>
        <v>12231028</v>
      </c>
      <c r="D3670" s="18">
        <f>IFERROR(VLOOKUP(A3670,[1]Monitoramento_Base_somente_Said!$A:$J,7,FALSE),0)</f>
        <v>4628</v>
      </c>
      <c r="E3670" s="18">
        <f>IFERROR(VLOOKUP(A3670,[1]Monitoramento_Base_somente_Said!$A:$J,8,FALSE),0)</f>
        <v>8237818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20592525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14614050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45374</v>
      </c>
      <c r="O3672" s="18">
        <f>IFERROR(VLOOKUP(A3672,[3]Sheet1!$A:$G,5,FALSE),0)</f>
        <v>4522636</v>
      </c>
      <c r="P3672" s="18">
        <f>IFERROR(VLOOKUP(A3672,[3]Sheet1!$A:$G,6,FALSE),0)</f>
        <v>75768</v>
      </c>
      <c r="Q3672" s="18">
        <f>IFERROR(VLOOKUP(A3672,[3]Sheet1!$A:$G,7,FALSE),0)</f>
        <v>10584396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21180316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15031192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42649</v>
      </c>
      <c r="O3673" s="18">
        <f>IFERROR(VLOOKUP(A3673,[3]Sheet1!$A:$G,5,FALSE),0)</f>
        <v>9151237</v>
      </c>
      <c r="P3673" s="18">
        <f>IFERROR(VLOOKUP(A3673,[3]Sheet1!$A:$G,6,FALSE),0)</f>
        <v>4415</v>
      </c>
      <c r="Q3673" s="18">
        <f>IFERROR(VLOOKUP(A3673,[3]Sheet1!$A:$G,7,FALSE),0)</f>
        <v>6169869</v>
      </c>
      <c r="R3673" s="18">
        <f>IFERROR(VLOOKUP(A3673,[3]Sheet1!$A:$H,8,FALSE),0)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44010142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31233004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455028</v>
      </c>
      <c r="O3674" s="18">
        <f>IFERROR(VLOOKUP(A3674,[3]Sheet1!$A:$G,5,FALSE),0)</f>
        <v>25556177</v>
      </c>
      <c r="P3674" s="18">
        <f>IFERROR(VLOOKUP(A3674,[3]Sheet1!$A:$G,6,FALSE),0)</f>
        <v>142632</v>
      </c>
      <c r="Q3674" s="18">
        <f>IFERROR(VLOOKUP(A3674,[3]Sheet1!$A:$G,7,FALSE),0)</f>
        <v>25843370</v>
      </c>
      <c r="R3674" s="18">
        <f>IFERROR(VLOOKUP(A3674,[3]Sheet1!$A:$H,8,FALSE),0)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39522</v>
      </c>
      <c r="Q3675" s="18">
        <f>IFERROR(VLOOKUP(A3675,[3]Sheet1!$A:$G,7,FALSE),0)</f>
        <v>2361175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Sim</v>
      </c>
      <c r="W3675" s="18" t="str">
        <f t="shared" si="346"/>
        <v>Sim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141353</v>
      </c>
      <c r="O3676" s="18">
        <f>IFERROR(VLOOKUP(A3676,[3]Sheet1!$A:$G,5,FALSE),0)</f>
        <v>37850689</v>
      </c>
      <c r="P3676" s="18">
        <f>IFERROR(VLOOKUP(A3676,[3]Sheet1!$A:$G,6,FALSE),0)</f>
        <v>56748</v>
      </c>
      <c r="Q3676" s="18">
        <f>IFERROR(VLOOKUP(A3676,[3]Sheet1!$A:$G,7,FALSE),0)</f>
        <v>28077537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285861</v>
      </c>
      <c r="O3678" s="18">
        <f>IFERROR(VLOOKUP(A3678,[3]Sheet1!$A:$G,5,FALSE),0)</f>
        <v>12572159</v>
      </c>
      <c r="P3678" s="18">
        <f>IFERROR(VLOOKUP(A3678,[3]Sheet1!$A:$G,6,FALSE),0)</f>
        <v>222613</v>
      </c>
      <c r="Q3678" s="18">
        <f>IFERROR(VLOOKUP(A3678,[3]Sheet1!$A:$G,7,FALSE),0)</f>
        <v>13306644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580639</v>
      </c>
      <c r="O3679" s="18">
        <f>IFERROR(VLOOKUP(A3679,[3]Sheet1!$A:$G,5,FALSE),0)</f>
        <v>0</v>
      </c>
      <c r="P3679" s="18">
        <f>IFERROR(VLOOKUP(A3679,[3]Sheet1!$A:$G,6,FALSE),0)</f>
        <v>321175</v>
      </c>
      <c r="Q3679" s="18">
        <f>IFERROR(VLOOKUP(A3679,[3]Sheet1!$A:$G,7,FALSE),0)</f>
        <v>0</v>
      </c>
      <c r="R3679" s="18">
        <f>IFERROR(VLOOKUP(A3679,[3]Sheet1!$A:$H,8,FALSE),0)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Não</v>
      </c>
      <c r="V3679" s="18" t="str">
        <f t="shared" si="345"/>
        <v>Sim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11145461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7909682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18745</v>
      </c>
      <c r="O3685" s="18">
        <f>IFERROR(VLOOKUP(A3685,[3]Sheet1!$A:$G,5,FALSE),0)</f>
        <v>13760857</v>
      </c>
      <c r="P3685" s="18">
        <f>IFERROR(VLOOKUP(A3685,[3]Sheet1!$A:$G,6,FALSE),0)</f>
        <v>10837</v>
      </c>
      <c r="Q3685" s="18">
        <f>IFERROR(VLOOKUP(A3685,[3]Sheet1!$A:$G,7,FALSE),0)</f>
        <v>8420688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43424</v>
      </c>
      <c r="O3686" s="18">
        <f>IFERROR(VLOOKUP(A3686,[3]Sheet1!$A:$G,5,FALSE),0)</f>
        <v>4757647</v>
      </c>
      <c r="P3686" s="18">
        <f>IFERROR(VLOOKUP(A3686,[3]Sheet1!$A:$G,6,FALSE),0)</f>
        <v>52271</v>
      </c>
      <c r="Q3686" s="18">
        <f>IFERROR(VLOOKUP(A3686,[3]Sheet1!$A:$G,7,FALSE),0)</f>
        <v>7726047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16285</v>
      </c>
      <c r="O3687" s="18">
        <f>IFERROR(VLOOKUP(A3687,[3]Sheet1!$A:$G,5,FALSE),0)</f>
        <v>342812</v>
      </c>
      <c r="P3687" s="18">
        <f>IFERROR(VLOOKUP(A3687,[3]Sheet1!$A:$G,6,FALSE),0)</f>
        <v>14433</v>
      </c>
      <c r="Q3687" s="18">
        <f>IFERROR(VLOOKUP(A3687,[3]Sheet1!$A:$G,7,FALSE),0)</f>
        <v>434159</v>
      </c>
      <c r="R3687" s="18">
        <f>IFERROR(VLOOKUP(A3687,[3]Sheet1!$A:$H,8,FALSE),0)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7916</v>
      </c>
      <c r="O3688" s="18">
        <f>IFERROR(VLOOKUP(A3688,[3]Sheet1!$A:$G,5,FALSE),0)</f>
        <v>401840</v>
      </c>
      <c r="P3688" s="18">
        <f>IFERROR(VLOOKUP(A3688,[3]Sheet1!$A:$G,6,FALSE),0)</f>
        <v>142962</v>
      </c>
      <c r="Q3688" s="18">
        <f>IFERROR(VLOOKUP(A3688,[3]Sheet1!$A:$G,7,FALSE),0)</f>
        <v>7620335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257</v>
      </c>
      <c r="O3689" s="18">
        <f>IFERROR(VLOOKUP(A3689,[3]Sheet1!$A:$G,5,FALSE),0)</f>
        <v>15105</v>
      </c>
      <c r="P3689" s="18">
        <f>IFERROR(VLOOKUP(A3689,[3]Sheet1!$A:$G,6,FALSE),0)</f>
        <v>365</v>
      </c>
      <c r="Q3689" s="18">
        <f>IFERROR(VLOOKUP(A3689,[3]Sheet1!$A:$G,7,FALSE),0)</f>
        <v>41730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Sim</v>
      </c>
      <c r="W3689" s="18" t="str">
        <f t="shared" si="346"/>
        <v>Sim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111130</v>
      </c>
      <c r="Q3690" s="18">
        <f>IFERROR(VLOOKUP(A3690,[3]Sheet1!$A:$G,7,FALSE),0)</f>
        <v>12889135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15342</v>
      </c>
      <c r="O3691" s="18">
        <f>IFERROR(VLOOKUP(A3691,[3]Sheet1!$A:$G,5,FALSE),0)</f>
        <v>9273903</v>
      </c>
      <c r="P3691" s="18">
        <f>IFERROR(VLOOKUP(A3691,[3]Sheet1!$A:$G,6,FALSE),0)</f>
        <v>4844</v>
      </c>
      <c r="Q3691" s="18">
        <f>IFERROR(VLOOKUP(A3691,[3]Sheet1!$A:$G,7,FALSE),0)</f>
        <v>8892293</v>
      </c>
      <c r="R3691" s="18">
        <f>IFERROR(VLOOKUP(A3691,[3]Sheet1!$A:$H,8,FALSE),0)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37884</v>
      </c>
      <c r="Q3692" s="18">
        <f>IFERROR(VLOOKUP(A3692,[3]Sheet1!$A:$G,7,FALSE),0)</f>
        <v>1477998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Sim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216994</v>
      </c>
      <c r="O3695" s="18">
        <f>IFERROR(VLOOKUP(A3695,[3]Sheet1!$A:$G,5,FALSE),0)</f>
        <v>0</v>
      </c>
      <c r="P3695" s="18">
        <f>IFERROR(VLOOKUP(A3695,[3]Sheet1!$A:$G,6,FALSE),0)</f>
        <v>15860</v>
      </c>
      <c r="Q3695" s="18">
        <f>IFERROR(VLOOKUP(A3695,[3]Sheet1!$A:$G,7,FALSE),0)</f>
        <v>0</v>
      </c>
      <c r="R3695" s="18">
        <f>IFERROR(VLOOKUP(A3695,[3]Sheet1!$A:$H,8,FALSE),0)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Sim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14312359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10157158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13591</v>
      </c>
      <c r="O3696" s="18">
        <f>IFERROR(VLOOKUP(A3696,[3]Sheet1!$A:$G,5,FALSE),0)</f>
        <v>586754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Sim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3970</v>
      </c>
      <c r="O3697" s="18">
        <f>IFERROR(VLOOKUP(A3697,[3]Sheet1!$A:$G,5,FALSE),0)</f>
        <v>0</v>
      </c>
      <c r="P3697" s="18">
        <f>IFERROR(VLOOKUP(A3697,[3]Sheet1!$A:$G,6,FALSE),0)</f>
        <v>55183</v>
      </c>
      <c r="Q3697" s="18">
        <f>IFERROR(VLOOKUP(A3697,[3]Sheet1!$A:$G,7,FALSE),0)</f>
        <v>0</v>
      </c>
      <c r="R3697" s="18">
        <f>IFERROR(VLOOKUP(A3697,[3]Sheet1!$A:$H,8,FALSE),0)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Não</v>
      </c>
      <c r="V3697" s="18" t="str">
        <f t="shared" si="345"/>
        <v>Sim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9230</v>
      </c>
      <c r="O3698" s="18">
        <f>IFERROR(VLOOKUP(A3698,[3]Sheet1!$A:$G,5,FALSE),0)</f>
        <v>44</v>
      </c>
      <c r="P3698" s="18">
        <f>IFERROR(VLOOKUP(A3698,[3]Sheet1!$A:$G,6,FALSE),0)</f>
        <v>67661</v>
      </c>
      <c r="Q3698" s="18">
        <f>IFERROR(VLOOKUP(A3698,[3]Sheet1!$A:$G,7,FALSE),0)</f>
        <v>9141768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7474</v>
      </c>
      <c r="O3700" s="18">
        <f>IFERROR(VLOOKUP(A3700,[3]Sheet1!$A:$G,5,FALSE),0)</f>
        <v>0</v>
      </c>
      <c r="P3700" s="18">
        <f>IFERROR(VLOOKUP(A3700,[3]Sheet1!$A:$G,6,FALSE),0)</f>
        <v>35073</v>
      </c>
      <c r="Q3700" s="18">
        <f>IFERROR(VLOOKUP(A3700,[3]Sheet1!$A:$G,7,FALSE),0)</f>
        <v>12214508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Não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4878501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3462162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38760</v>
      </c>
      <c r="O3701" s="18">
        <f>IFERROR(VLOOKUP(A3701,[3]Sheet1!$A:$G,5,FALSE),0)</f>
        <v>1503887</v>
      </c>
      <c r="P3701" s="18">
        <f>IFERROR(VLOOKUP(A3701,[3]Sheet1!$A:$G,6,FALSE),0)</f>
        <v>27710</v>
      </c>
      <c r="Q3701" s="18">
        <f>IFERROR(VLOOKUP(A3701,[3]Sheet1!$A:$G,7,FALSE),0)</f>
        <v>4500204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Sim</v>
      </c>
      <c r="U3701" s="18" t="str">
        <f t="shared" si="344"/>
        <v>Sim</v>
      </c>
      <c r="V3701" s="18" t="str">
        <f t="shared" si="345"/>
        <v>Sim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3427</v>
      </c>
      <c r="Q3702" s="18">
        <f>IFERROR(VLOOKUP(A3702,[3]Sheet1!$A:$G,7,FALSE),0)</f>
        <v>4745478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36095253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25615986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72</v>
      </c>
      <c r="O3704" s="18">
        <f>IFERROR(VLOOKUP(A3704,[3]Sheet1!$A:$G,5,FALSE),0)</f>
        <v>14198</v>
      </c>
      <c r="P3704" s="18">
        <f>IFERROR(VLOOKUP(A3704,[3]Sheet1!$A:$G,6,FALSE),0)</f>
        <v>96</v>
      </c>
      <c r="Q3704" s="18">
        <f>IFERROR(VLOOKUP(A3704,[3]Sheet1!$A:$G,7,FALSE),0)</f>
        <v>10076</v>
      </c>
      <c r="R3704" s="18">
        <f>IFERROR(VLOOKUP(A3704,[3]Sheet1!$A:$H,8,FALSE),0)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Sim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19358012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13737944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2573076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6156808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50039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9339618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6628116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20049</v>
      </c>
      <c r="O3709" s="18">
        <f>IFERROR(VLOOKUP(A3709,[3]Sheet1!$A:$G,5,FALSE),0)</f>
        <v>0</v>
      </c>
      <c r="P3709" s="18">
        <f>IFERROR(VLOOKUP(A3709,[3]Sheet1!$A:$G,6,FALSE),0)</f>
        <v>10725</v>
      </c>
      <c r="Q3709" s="18">
        <f>IFERROR(VLOOKUP(A3709,[3]Sheet1!$A:$G,7,FALSE),0)</f>
        <v>0</v>
      </c>
      <c r="R3709" s="18">
        <f>IFERROR(VLOOKUP(A3709,[3]Sheet1!$A:$H,8,FALSE),0)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6180744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Sim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28607</v>
      </c>
      <c r="Q3711" s="18">
        <f>IFERROR(VLOOKUP(A3711,[3]Sheet1!$A:$G,7,FALSE),0)</f>
        <v>2659148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6502</v>
      </c>
      <c r="O3712" s="18">
        <f>IFERROR(VLOOKUP(A3712,[3]Sheet1!$A:$G,5,FALSE),0)</f>
        <v>12705707</v>
      </c>
      <c r="P3712" s="18">
        <f>IFERROR(VLOOKUP(A3712,[3]Sheet1!$A:$G,6,FALSE),0)</f>
        <v>6483</v>
      </c>
      <c r="Q3712" s="18">
        <f>IFERROR(VLOOKUP(A3712,[3]Sheet1!$A:$G,7,FALSE),0)</f>
        <v>9141128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15192139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10781518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28558</v>
      </c>
      <c r="Q3713" s="18">
        <f>IFERROR(VLOOKUP(A3713,[3]Sheet1!$A:$G,7,FALSE),0)</f>
        <v>4808285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21978</v>
      </c>
      <c r="O3714" s="18">
        <f>IFERROR(VLOOKUP(A3714,[3]Sheet1!$A:$G,5,FALSE),0)</f>
        <v>24475394</v>
      </c>
      <c r="P3714" s="18">
        <f>IFERROR(VLOOKUP(A3714,[3]Sheet1!$A:$G,6,FALSE),0)</f>
        <v>12926</v>
      </c>
      <c r="Q3714" s="18">
        <f>IFERROR(VLOOKUP(A3714,[3]Sheet1!$A:$G,7,FALSE),0)</f>
        <v>17783183</v>
      </c>
      <c r="R3714" s="18">
        <f>IFERROR(VLOOKUP(A3714,[3]Sheet1!$A:$H,8,FALSE),0)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Sim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77197</v>
      </c>
      <c r="O3715" s="18">
        <f>IFERROR(VLOOKUP(A3715,[3]Sheet1!$A:$G,5,FALSE),0)</f>
        <v>0</v>
      </c>
      <c r="P3715" s="18">
        <f>IFERROR(VLOOKUP(A3715,[3]Sheet1!$A:$G,6,FALSE),0)</f>
        <v>62168</v>
      </c>
      <c r="Q3715" s="18">
        <f>IFERROR(VLOOKUP(A3715,[3]Sheet1!$A:$G,7,FALSE),0)</f>
        <v>0</v>
      </c>
      <c r="R3715" s="18">
        <f>IFERROR(VLOOKUP(A3715,[3]Sheet1!$A:$H,8,FALSE),0)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Não</v>
      </c>
      <c r="V3715" s="18" t="str">
        <f t="shared" si="351"/>
        <v>Sim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12249712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8693344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47094</v>
      </c>
      <c r="O3716" s="18">
        <f>IFERROR(VLOOKUP(A3716,[3]Sheet1!$A:$G,5,FALSE),0)</f>
        <v>5633934</v>
      </c>
      <c r="P3716" s="18">
        <f>IFERROR(VLOOKUP(A3716,[3]Sheet1!$A:$G,6,FALSE),0)</f>
        <v>55879</v>
      </c>
      <c r="Q3716" s="18">
        <f>IFERROR(VLOOKUP(A3716,[3]Sheet1!$A:$G,7,FALSE),0)</f>
        <v>7983758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1262</v>
      </c>
      <c r="O3718" s="18">
        <f>IFERROR(VLOOKUP(A3718,[3]Sheet1!$A:$G,5,FALSE),0)</f>
        <v>4675909</v>
      </c>
      <c r="P3718" s="18">
        <f>IFERROR(VLOOKUP(A3718,[3]Sheet1!$A:$G,6,FALSE),0)</f>
        <v>1874</v>
      </c>
      <c r="Q3718" s="18">
        <f>IFERROR(VLOOKUP(A3718,[3]Sheet1!$A:$G,7,FALSE),0)</f>
        <v>3494267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25961</v>
      </c>
      <c r="O3719" s="18">
        <f>IFERROR(VLOOKUP(A3719,[3]Sheet1!$A:$G,5,FALSE),0)</f>
        <v>2958176</v>
      </c>
      <c r="P3719" s="18">
        <f>IFERROR(VLOOKUP(A3719,[3]Sheet1!$A:$G,6,FALSE),0)</f>
        <v>12957</v>
      </c>
      <c r="Q3719" s="18">
        <f>IFERROR(VLOOKUP(A3719,[3]Sheet1!$A:$G,7,FALSE),0)</f>
        <v>2256628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14560514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10333268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5559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336679</v>
      </c>
      <c r="Q3723" s="18">
        <f>IFERROR(VLOOKUP(A3723,[3]Sheet1!$A:$G,7,FALSE),0)</f>
        <v>22632441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203713</v>
      </c>
      <c r="O3726" s="18">
        <f>IFERROR(VLOOKUP(A3726,[3]Sheet1!$A:$G,5,FALSE),0)</f>
        <v>57431450</v>
      </c>
      <c r="P3726" s="18">
        <f>IFERROR(VLOOKUP(A3726,[3]Sheet1!$A:$G,6,FALSE),0)</f>
        <v>57995</v>
      </c>
      <c r="Q3726" s="18">
        <f>IFERROR(VLOOKUP(A3726,[3]Sheet1!$A:$G,7,FALSE),0)</f>
        <v>49115759</v>
      </c>
      <c r="R3726" s="18">
        <f>IFERROR(VLOOKUP(A3726,[3]Sheet1!$A:$H,8,FALSE),0)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121128</v>
      </c>
      <c r="C3727" s="18">
        <f>IFERROR(VLOOKUP(A3727,[1]Monitoramento_Base_somente_Said!$A:$J,6,FALSE),0)</f>
        <v>7161656</v>
      </c>
      <c r="D3727" s="18">
        <f>IFERROR(VLOOKUP(A3727,[1]Monitoramento_Base_somente_Said!$A:$J,7,FALSE),0)</f>
        <v>5443</v>
      </c>
      <c r="E3727" s="18">
        <f>IFERROR(VLOOKUP(A3727,[1]Monitoramento_Base_somente_Said!$A:$J,8,FALSE),0)</f>
        <v>3711708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155671</v>
      </c>
      <c r="C3728" s="18">
        <f>IFERROR(VLOOKUP(A3728,[1]Monitoramento_Base_somente_Said!$A:$J,6,FALSE),0)</f>
        <v>14111380</v>
      </c>
      <c r="D3728" s="18">
        <f>IFERROR(VLOOKUP(A3728,[1]Monitoramento_Base_somente_Said!$A:$J,7,FALSE),0)</f>
        <v>62824</v>
      </c>
      <c r="E3728" s="18">
        <f>IFERROR(VLOOKUP(A3728,[1]Monitoramento_Base_somente_Said!$A:$J,8,FALSE),0)</f>
        <v>8469748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2999</v>
      </c>
      <c r="C3729" s="18">
        <f>IFERROR(VLOOKUP(A3729,[1]Monitoramento_Base_somente_Said!$A:$J,6,FALSE),0)</f>
        <v>16753336</v>
      </c>
      <c r="D3729" s="18">
        <f>IFERROR(VLOOKUP(A3729,[1]Monitoramento_Base_somente_Said!$A:$J,7,FALSE),0)</f>
        <v>6695</v>
      </c>
      <c r="E3729" s="18">
        <f>IFERROR(VLOOKUP(A3729,[1]Monitoramento_Base_somente_Said!$A:$J,8,FALSE),0)</f>
        <v>11327292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11971797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8496114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800074</v>
      </c>
      <c r="C3731" s="18">
        <f>IFERROR(VLOOKUP(A3731,[1]Monitoramento_Base_somente_Said!$A:$J,6,FALSE),0)</f>
        <v>33602950</v>
      </c>
      <c r="D3731" s="18">
        <f>IFERROR(VLOOKUP(A3731,[1]Monitoramento_Base_somente_Said!$A:$J,7,FALSE),0)</f>
        <v>229514</v>
      </c>
      <c r="E3731" s="18">
        <f>IFERROR(VLOOKUP(A3731,[1]Monitoramento_Base_somente_Said!$A:$J,8,FALSE),0)</f>
        <v>18657851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17508</v>
      </c>
      <c r="C3732" s="18">
        <f>IFERROR(VLOOKUP(A3732,[1]Monitoramento_Base_somente_Said!$A:$J,6,FALSE),0)</f>
        <v>71035064</v>
      </c>
      <c r="D3732" s="18">
        <f>IFERROR(VLOOKUP(A3732,[1]Monitoramento_Base_somente_Said!$A:$J,7,FALSE),0)</f>
        <v>464855</v>
      </c>
      <c r="E3732" s="18">
        <f>IFERROR(VLOOKUP(A3732,[1]Monitoramento_Base_somente_Said!$A:$J,8,FALSE),0)</f>
        <v>40516037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39806943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28240454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284303</v>
      </c>
      <c r="C3734" s="18">
        <f>IFERROR(VLOOKUP(A3734,[1]Monitoramento_Base_somente_Said!$A:$J,6,FALSE),0)</f>
        <v>29086880</v>
      </c>
      <c r="D3734" s="18">
        <f>IFERROR(VLOOKUP(A3734,[1]Monitoramento_Base_somente_Said!$A:$J,7,FALSE),0)</f>
        <v>218174</v>
      </c>
      <c r="E3734" s="18">
        <f>IFERROR(VLOOKUP(A3734,[1]Monitoramento_Base_somente_Said!$A:$J,8,FALSE),0)</f>
        <v>26278387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16036</v>
      </c>
      <c r="C3735" s="18">
        <f>IFERROR(VLOOKUP(A3735,[1]Monitoramento_Base_somente_Said!$A:$J,6,FALSE),0)</f>
        <v>27088015</v>
      </c>
      <c r="D3735" s="18">
        <f>IFERROR(VLOOKUP(A3735,[1]Monitoramento_Base_somente_Said!$A:$J,7,FALSE),0)</f>
        <v>57296</v>
      </c>
      <c r="E3735" s="18">
        <f>IFERROR(VLOOKUP(A3735,[1]Monitoramento_Base_somente_Said!$A:$J,8,FALSE),0)</f>
        <v>19235052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2107402</v>
      </c>
      <c r="C3736" s="18">
        <f>IFERROR(VLOOKUP(A3736,[1]Monitoramento_Base_somente_Said!$A:$J,6,FALSE),0)</f>
        <v>70586399</v>
      </c>
      <c r="D3736" s="18">
        <f>IFERROR(VLOOKUP(A3736,[1]Monitoramento_Base_somente_Said!$A:$J,7,FALSE),0)</f>
        <v>133323</v>
      </c>
      <c r="E3736" s="18">
        <f>IFERROR(VLOOKUP(A3736,[1]Monitoramento_Base_somente_Said!$A:$J,8,FALSE),0)</f>
        <v>51038102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532712</v>
      </c>
      <c r="C3737" s="18">
        <f>IFERROR(VLOOKUP(A3737,[1]Monitoramento_Base_somente_Said!$A:$J,6,FALSE),0)</f>
        <v>79406033</v>
      </c>
      <c r="D3737" s="18">
        <f>IFERROR(VLOOKUP(A3737,[1]Monitoramento_Base_somente_Said!$A:$J,7,FALSE),0)</f>
        <v>490425</v>
      </c>
      <c r="E3737" s="18">
        <f>IFERROR(VLOOKUP(A3737,[1]Monitoramento_Base_somente_Said!$A:$J,8,FALSE),0)</f>
        <v>62153842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126377</v>
      </c>
      <c r="C3738" s="18">
        <f>IFERROR(VLOOKUP(A3738,[1]Monitoramento_Base_somente_Said!$A:$J,6,FALSE),0)</f>
        <v>53541241</v>
      </c>
      <c r="D3738" s="18">
        <f>IFERROR(VLOOKUP(A3738,[1]Monitoramento_Base_somente_Said!$A:$J,7,FALSE),0)</f>
        <v>94566</v>
      </c>
      <c r="E3738" s="18">
        <f>IFERROR(VLOOKUP(A3738,[1]Monitoramento_Base_somente_Said!$A:$J,8,FALSE),0)</f>
        <v>35204696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21702</v>
      </c>
      <c r="C3739" s="18">
        <f>IFERROR(VLOOKUP(A3739,[1]Monitoramento_Base_somente_Said!$A:$J,6,FALSE),0)</f>
        <v>21128172</v>
      </c>
      <c r="D3739" s="18">
        <f>IFERROR(VLOOKUP(A3739,[1]Monitoramento_Base_somente_Said!$A:$J,7,FALSE),0)</f>
        <v>138</v>
      </c>
      <c r="E3739" s="18">
        <f>IFERROR(VLOOKUP(A3739,[1]Monitoramento_Base_somente_Said!$A:$J,8,FALSE),0)</f>
        <v>20513639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24</v>
      </c>
      <c r="C3740" s="18">
        <f>IFERROR(VLOOKUP(A3740,[1]Monitoramento_Base_somente_Said!$A:$J,6,FALSE),0)</f>
        <v>21373322</v>
      </c>
      <c r="D3740" s="18">
        <f>IFERROR(VLOOKUP(A3740,[1]Monitoramento_Base_somente_Said!$A:$J,7,FALSE),0)</f>
        <v>43147</v>
      </c>
      <c r="E3740" s="18">
        <f>IFERROR(VLOOKUP(A3740,[1]Monitoramento_Base_somente_Said!$A:$J,8,FALSE),0)</f>
        <v>16282726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140085</v>
      </c>
      <c r="C3741" s="18">
        <f>IFERROR(VLOOKUP(A3741,[1]Monitoramento_Base_somente_Said!$A:$J,6,FALSE),0)</f>
        <v>892722007</v>
      </c>
      <c r="D3741" s="18">
        <f>IFERROR(VLOOKUP(A3741,[1]Monitoramento_Base_somente_Said!$A:$J,7,FALSE),0)</f>
        <v>1453</v>
      </c>
      <c r="E3741" s="18">
        <f>IFERROR(VLOOKUP(A3741,[1]Monitoramento_Base_somente_Said!$A:$J,8,FALSE),0)</f>
        <v>632200351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316</v>
      </c>
      <c r="C3742" s="18">
        <f>IFERROR(VLOOKUP(A3742,[1]Monitoramento_Base_somente_Said!$A:$J,6,FALSE),0)</f>
        <v>2922107</v>
      </c>
      <c r="D3742" s="18">
        <f>IFERROR(VLOOKUP(A3742,[1]Monitoramento_Base_somente_Said!$A:$J,7,FALSE),0)</f>
        <v>12</v>
      </c>
      <c r="E3742" s="18">
        <f>IFERROR(VLOOKUP(A3742,[1]Monitoramento_Base_somente_Said!$A:$J,8,FALSE),0)</f>
        <v>2155818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Sim</v>
      </c>
      <c r="W3742" s="18" t="str">
        <f t="shared" si="352"/>
        <v>Sim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74542</v>
      </c>
      <c r="C3743" s="18">
        <f>IFERROR(VLOOKUP(A3743,[1]Monitoramento_Base_somente_Said!$A:$J,6,FALSE),0)</f>
        <v>21695166</v>
      </c>
      <c r="D3743" s="18">
        <f>IFERROR(VLOOKUP(A3743,[1]Monitoramento_Base_somente_Said!$A:$J,7,FALSE),0)</f>
        <v>50638</v>
      </c>
      <c r="E3743" s="18">
        <f>IFERROR(VLOOKUP(A3743,[1]Monitoramento_Base_somente_Said!$A:$J,8,FALSE),0)</f>
        <v>16205704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3367744</v>
      </c>
      <c r="C3744" s="18">
        <f>IFERROR(VLOOKUP(A3744,[1]Monitoramento_Base_somente_Said!$A:$J,6,FALSE),0)</f>
        <v>95313465</v>
      </c>
      <c r="D3744" s="18">
        <f>IFERROR(VLOOKUP(A3744,[1]Monitoramento_Base_somente_Said!$A:$J,7,FALSE),0)</f>
        <v>687783</v>
      </c>
      <c r="E3744" s="18">
        <f>IFERROR(VLOOKUP(A3744,[1]Monitoramento_Base_somente_Said!$A:$J,8,FALSE),0)</f>
        <v>30005506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2258</v>
      </c>
      <c r="C3745" s="18">
        <f>IFERROR(VLOOKUP(A3745,[1]Monitoramento_Base_somente_Said!$A:$J,6,FALSE),0)</f>
        <v>7511091</v>
      </c>
      <c r="D3745" s="18">
        <f>IFERROR(VLOOKUP(A3745,[1]Monitoramento_Base_somente_Said!$A:$J,7,FALSE),0)</f>
        <v>392</v>
      </c>
      <c r="E3745" s="18">
        <f>IFERROR(VLOOKUP(A3745,[1]Monitoramento_Base_somente_Said!$A:$J,8,FALSE),0)</f>
        <v>5707846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36426232626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31163136088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116121247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82348574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10066</v>
      </c>
      <c r="C3748" s="18">
        <f>IFERROR(VLOOKUP(A3748,[1]Monitoramento_Base_somente_Said!$A:$J,6,FALSE),0)</f>
        <v>14624585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11788303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577</v>
      </c>
      <c r="C3749" s="18">
        <f>IFERROR(VLOOKUP(A3749,[1]Monitoramento_Base_somente_Said!$A:$J,6,FALSE),0)</f>
        <v>482191837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342071927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5133972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3643464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3088</v>
      </c>
      <c r="C3751" s="18">
        <f>IFERROR(VLOOKUP(A3751,[1]Monitoramento_Base_somente_Said!$A:$J,6,FALSE),0)</f>
        <v>7448285</v>
      </c>
      <c r="D3751" s="18">
        <f>IFERROR(VLOOKUP(A3751,[1]Monitoramento_Base_somente_Said!$A:$J,7,FALSE),0)</f>
        <v>650</v>
      </c>
      <c r="E3751" s="18">
        <f>IFERROR(VLOOKUP(A3751,[1]Monitoramento_Base_somente_Said!$A:$J,8,FALSE),0)</f>
        <v>6733855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Sim</v>
      </c>
      <c r="W3751" s="18" t="str">
        <f t="shared" si="352"/>
        <v>Sim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1012372</v>
      </c>
      <c r="C3752" s="18">
        <f>IFERROR(VLOOKUP(A3752,[1]Monitoramento_Base_somente_Said!$A:$J,6,FALSE),0)</f>
        <v>490651245</v>
      </c>
      <c r="D3752" s="18">
        <f>IFERROR(VLOOKUP(A3752,[1]Monitoramento_Base_somente_Said!$A:$J,7,FALSE),0)</f>
        <v>1620265</v>
      </c>
      <c r="E3752" s="18">
        <f>IFERROR(VLOOKUP(A3752,[1]Monitoramento_Base_somente_Said!$A:$J,8,FALSE),0)</f>
        <v>356514051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290977</v>
      </c>
      <c r="C3753" s="18">
        <f>IFERROR(VLOOKUP(A3753,[1]Monitoramento_Base_somente_Said!$A:$J,6,FALSE),0)</f>
        <v>32750110</v>
      </c>
      <c r="D3753" s="18">
        <f>IFERROR(VLOOKUP(A3753,[1]Monitoramento_Base_somente_Said!$A:$J,7,FALSE),0)</f>
        <v>106838</v>
      </c>
      <c r="E3753" s="18">
        <f>IFERROR(VLOOKUP(A3753,[1]Monitoramento_Base_somente_Said!$A:$J,8,FALSE),0)</f>
        <v>18646259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53493600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37963200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80889</v>
      </c>
      <c r="C3755" s="18">
        <f>IFERROR(VLOOKUP(A3755,[1]Monitoramento_Base_somente_Said!$A:$J,6,FALSE),0)</f>
        <v>19402379</v>
      </c>
      <c r="D3755" s="18">
        <f>IFERROR(VLOOKUP(A3755,[1]Monitoramento_Base_somente_Said!$A:$J,7,FALSE),0)</f>
        <v>4654</v>
      </c>
      <c r="E3755" s="18">
        <f>IFERROR(VLOOKUP(A3755,[1]Monitoramento_Base_somente_Said!$A:$J,8,FALSE),0)</f>
        <v>19370946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234047</v>
      </c>
      <c r="C3756" s="18">
        <f>IFERROR(VLOOKUP(A3756,[1]Monitoramento_Base_somente_Said!$A:$J,6,FALSE),0)</f>
        <v>82095519</v>
      </c>
      <c r="D3756" s="18">
        <f>IFERROR(VLOOKUP(A3756,[1]Monitoramento_Base_somente_Said!$A:$J,7,FALSE),0)</f>
        <v>82753</v>
      </c>
      <c r="E3756" s="18">
        <f>IFERROR(VLOOKUP(A3756,[1]Monitoramento_Base_somente_Said!$A:$J,8,FALSE),0)</f>
        <v>55902687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Sim</v>
      </c>
      <c r="W3756" s="18" t="str">
        <f t="shared" si="352"/>
        <v>Sim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5406554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5818900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1278725</v>
      </c>
      <c r="C3758" s="18">
        <f>IFERROR(VLOOKUP(A3758,[1]Monitoramento_Base_somente_Said!$A:$J,6,FALSE),0)</f>
        <v>234338517</v>
      </c>
      <c r="D3758" s="18">
        <f>IFERROR(VLOOKUP(A3758,[1]Monitoramento_Base_somente_Said!$A:$J,7,FALSE),0)</f>
        <v>1138323</v>
      </c>
      <c r="E3758" s="18">
        <f>IFERROR(VLOOKUP(A3758,[1]Monitoramento_Base_somente_Said!$A:$J,8,FALSE),0)</f>
        <v>195890544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42162883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29922046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1870137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1327194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343580</v>
      </c>
      <c r="C3761" s="18">
        <f>IFERROR(VLOOKUP(A3761,[1]Monitoramento_Base_somente_Said!$A:$J,6,FALSE),0)</f>
        <v>17264862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13527668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Sim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158818</v>
      </c>
      <c r="C3763" s="18">
        <f>IFERROR(VLOOKUP(A3763,[1]Monitoramento_Base_somente_Said!$A:$J,6,FALSE),0)</f>
        <v>16601520</v>
      </c>
      <c r="D3763" s="18">
        <f>IFERROR(VLOOKUP(A3763,[1]Monitoramento_Base_somente_Said!$A:$J,7,FALSE),0)</f>
        <v>22944</v>
      </c>
      <c r="E3763" s="18">
        <f>IFERROR(VLOOKUP(A3763,[1]Monitoramento_Base_somente_Said!$A:$J,8,FALSE),0)</f>
        <v>12129379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43207</v>
      </c>
      <c r="C3764" s="18">
        <f>IFERROR(VLOOKUP(A3764,[1]Monitoramento_Base_somente_Said!$A:$J,6,FALSE),0)</f>
        <v>13623048</v>
      </c>
      <c r="D3764" s="18">
        <f>IFERROR(VLOOKUP(A3764,[1]Monitoramento_Base_somente_Said!$A:$J,7,FALSE),0)</f>
        <v>35080</v>
      </c>
      <c r="E3764" s="18">
        <f>IFERROR(VLOOKUP(A3764,[1]Monitoramento_Base_somente_Said!$A:$J,8,FALSE),0)</f>
        <v>10151943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101075</v>
      </c>
      <c r="C3765" s="18">
        <f>IFERROR(VLOOKUP(A3765,[1]Monitoramento_Base_somente_Said!$A:$J,6,FALSE),0)</f>
        <v>12120164</v>
      </c>
      <c r="D3765" s="18">
        <f>IFERROR(VLOOKUP(A3765,[1]Monitoramento_Base_somente_Said!$A:$J,7,FALSE),0)</f>
        <v>77208</v>
      </c>
      <c r="E3765" s="18">
        <f>IFERROR(VLOOKUP(A3765,[1]Monitoramento_Base_somente_Said!$A:$J,8,FALSE),0)</f>
        <v>11170193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44329</v>
      </c>
      <c r="C3766" s="18">
        <f>IFERROR(VLOOKUP(A3766,[1]Monitoramento_Base_somente_Said!$A:$J,6,FALSE),0)</f>
        <v>13360985</v>
      </c>
      <c r="D3766" s="18">
        <f>IFERROR(VLOOKUP(A3766,[1]Monitoramento_Base_somente_Said!$A:$J,7,FALSE),0)</f>
        <v>34802</v>
      </c>
      <c r="E3766" s="18">
        <f>IFERROR(VLOOKUP(A3766,[1]Monitoramento_Base_somente_Said!$A:$J,8,FALSE),0)</f>
        <v>8478397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0</v>
      </c>
      <c r="C3767" s="18">
        <f>IFERROR(VLOOKUP(A3767,[1]Monitoramento_Base_somente_Said!$A:$J,6,FALSE),0)</f>
        <v>36103049</v>
      </c>
      <c r="D3767" s="18">
        <f>IFERROR(VLOOKUP(A3767,[1]Monitoramento_Base_somente_Said!$A:$J,7,FALSE),0)</f>
        <v>0</v>
      </c>
      <c r="E3767" s="18">
        <f>IFERROR(VLOOKUP(A3767,[1]Monitoramento_Base_somente_Said!$A:$J,8,FALSE),0)</f>
        <v>51907776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Não</v>
      </c>
      <c r="U3767" s="18" t="str">
        <f t="shared" si="350"/>
        <v>Sim</v>
      </c>
      <c r="V3767" s="18" t="str">
        <f t="shared" si="351"/>
        <v>Não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43466</v>
      </c>
      <c r="C3768" s="18">
        <f>IFERROR(VLOOKUP(A3768,[1]Monitoramento_Base_somente_Said!$A:$J,6,FALSE),0)</f>
        <v>20062965</v>
      </c>
      <c r="D3768" s="18">
        <f>IFERROR(VLOOKUP(A3768,[1]Monitoramento_Base_somente_Said!$A:$J,7,FALSE),0)</f>
        <v>3198</v>
      </c>
      <c r="E3768" s="18">
        <f>IFERROR(VLOOKUP(A3768,[1]Monitoramento_Base_somente_Said!$A:$J,8,FALSE),0)</f>
        <v>13839668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36895890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26184180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10987</v>
      </c>
      <c r="C3771" s="18">
        <f>IFERROR(VLOOKUP(A3771,[1]Monitoramento_Base_somente_Said!$A:$J,6,FALSE),0)</f>
        <v>16961263</v>
      </c>
      <c r="D3771" s="18">
        <f>IFERROR(VLOOKUP(A3771,[1]Monitoramento_Base_somente_Said!$A:$J,7,FALSE),0)</f>
        <v>1557</v>
      </c>
      <c r="E3771" s="18">
        <f>IFERROR(VLOOKUP(A3771,[1]Monitoramento_Base_somente_Said!$A:$J,8,FALSE),0)</f>
        <v>13909724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1188132</v>
      </c>
      <c r="C3772" s="18">
        <f>IFERROR(VLOOKUP(A3772,[1]Monitoramento_Base_somente_Said!$A:$J,6,FALSE),0)</f>
        <v>278051129</v>
      </c>
      <c r="D3772" s="18">
        <f>IFERROR(VLOOKUP(A3772,[1]Monitoramento_Base_somente_Said!$A:$J,7,FALSE),0)</f>
        <v>1240619</v>
      </c>
      <c r="E3772" s="18">
        <f>IFERROR(VLOOKUP(A3772,[1]Monitoramento_Base_somente_Said!$A:$J,8,FALSE),0)</f>
        <v>191074084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116</v>
      </c>
      <c r="C3773" s="18">
        <f>IFERROR(VLOOKUP(A3773,[1]Monitoramento_Base_somente_Said!$A:$J,6,FALSE),0)</f>
        <v>47671289</v>
      </c>
      <c r="D3773" s="18">
        <f>IFERROR(VLOOKUP(A3773,[1]Monitoramento_Base_somente_Said!$A:$J,7,FALSE),0)</f>
        <v>31</v>
      </c>
      <c r="E3773" s="18">
        <f>IFERROR(VLOOKUP(A3773,[1]Monitoramento_Base_somente_Said!$A:$J,8,FALSE),0)</f>
        <v>34167872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116674</v>
      </c>
      <c r="C3774" s="18">
        <f>IFERROR(VLOOKUP(A3774,[1]Monitoramento_Base_somente_Said!$A:$J,6,FALSE),0)</f>
        <v>10457270</v>
      </c>
      <c r="D3774" s="18">
        <f>IFERROR(VLOOKUP(A3774,[1]Monitoramento_Base_somente_Said!$A:$J,7,FALSE),0)</f>
        <v>19090</v>
      </c>
      <c r="E3774" s="18">
        <f>IFERROR(VLOOKUP(A3774,[1]Monitoramento_Base_somente_Said!$A:$J,8,FALSE),0)</f>
        <v>6369195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Sim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30041</v>
      </c>
      <c r="C3775" s="18">
        <f>IFERROR(VLOOKUP(A3775,[1]Monitoramento_Base_somente_Said!$A:$J,6,FALSE),0)</f>
        <v>12832788</v>
      </c>
      <c r="D3775" s="18">
        <f>IFERROR(VLOOKUP(A3775,[1]Monitoramento_Base_somente_Said!$A:$J,7,FALSE),0)</f>
        <v>27112</v>
      </c>
      <c r="E3775" s="18">
        <f>IFERROR(VLOOKUP(A3775,[1]Monitoramento_Base_somente_Said!$A:$J,8,FALSE),0)</f>
        <v>9388548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3189590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2263580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17707510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12543630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69300097</v>
      </c>
      <c r="D3778" s="18">
        <f>IFERROR(VLOOKUP(A3778,[1]Monitoramento_Base_somente_Said!$A:$J,7,FALSE),0)</f>
        <v>1849298</v>
      </c>
      <c r="E3778" s="18">
        <f>IFERROR(VLOOKUP(A3778,[1]Monitoramento_Base_somente_Said!$A:$J,8,FALSE),0)</f>
        <v>43601566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26202</v>
      </c>
      <c r="C3779" s="18">
        <f>IFERROR(VLOOKUP(A3779,[1]Monitoramento_Base_somente_Said!$A:$J,6,FALSE),0)</f>
        <v>4422687</v>
      </c>
      <c r="D3779" s="18">
        <f>IFERROR(VLOOKUP(A3779,[1]Monitoramento_Base_somente_Said!$A:$J,7,FALSE),0)</f>
        <v>14264</v>
      </c>
      <c r="E3779" s="18">
        <f>IFERROR(VLOOKUP(A3779,[1]Monitoramento_Base_somente_Said!$A:$J,8,FALSE),0)</f>
        <v>2393176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0</v>
      </c>
      <c r="C3780" s="18">
        <f>IFERROR(VLOOKUP(A3780,[1]Monitoramento_Base_somente_Said!$A:$J,6,FALSE),0)</f>
        <v>44977901</v>
      </c>
      <c r="D3780" s="18">
        <f>IFERROR(VLOOKUP(A3780,[1]Monitoramento_Base_somente_Said!$A:$J,7,FALSE),0)</f>
        <v>0</v>
      </c>
      <c r="E3780" s="18">
        <f>IFERROR(VLOOKUP(A3780,[1]Monitoramento_Base_somente_Said!$A:$J,8,FALSE),0)</f>
        <v>37173008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Não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Sim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66236</v>
      </c>
      <c r="C3781" s="18">
        <f>IFERROR(VLOOKUP(A3781,[1]Monitoramento_Base_somente_Said!$A:$J,6,FALSE),0)</f>
        <v>36271136</v>
      </c>
      <c r="D3781" s="18">
        <f>IFERROR(VLOOKUP(A3781,[1]Monitoramento_Base_somente_Said!$A:$J,7,FALSE),0)</f>
        <v>26137</v>
      </c>
      <c r="E3781" s="18">
        <f>IFERROR(VLOOKUP(A3781,[1]Monitoramento_Base_somente_Said!$A:$J,8,FALSE),0)</f>
        <v>24943569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61832</v>
      </c>
      <c r="C3782" s="18">
        <f>IFERROR(VLOOKUP(A3782,[1]Monitoramento_Base_somente_Said!$A:$J,6,FALSE),0)</f>
        <v>22473118</v>
      </c>
      <c r="D3782" s="18">
        <f>IFERROR(VLOOKUP(A3782,[1]Monitoramento_Base_somente_Said!$A:$J,7,FALSE),0)</f>
        <v>26946</v>
      </c>
      <c r="E3782" s="18">
        <f>IFERROR(VLOOKUP(A3782,[1]Monitoramento_Base_somente_Said!$A:$J,8,FALSE),0)</f>
        <v>14792612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140368</v>
      </c>
      <c r="C3783" s="18">
        <f>IFERROR(VLOOKUP(A3783,[1]Monitoramento_Base_somente_Said!$A:$J,6,FALSE),0)</f>
        <v>34936386</v>
      </c>
      <c r="D3783" s="18">
        <f>IFERROR(VLOOKUP(A3783,[1]Monitoramento_Base_somente_Said!$A:$J,7,FALSE),0)</f>
        <v>91978</v>
      </c>
      <c r="E3783" s="18">
        <f>IFERROR(VLOOKUP(A3783,[1]Monitoramento_Base_somente_Said!$A:$J,8,FALSE),0)</f>
        <v>23522388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29875</v>
      </c>
      <c r="C3784" s="18">
        <f>IFERROR(VLOOKUP(A3784,[1]Monitoramento_Base_somente_Said!$A:$J,6,FALSE),0)</f>
        <v>9033338</v>
      </c>
      <c r="D3784" s="18">
        <f>IFERROR(VLOOKUP(A3784,[1]Monitoramento_Base_somente_Said!$A:$J,7,FALSE),0)</f>
        <v>15450</v>
      </c>
      <c r="E3784" s="18">
        <f>IFERROR(VLOOKUP(A3784,[1]Monitoramento_Base_somente_Said!$A:$J,8,FALSE),0)</f>
        <v>5771019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236193</v>
      </c>
      <c r="C3785" s="18">
        <f>IFERROR(VLOOKUP(A3785,[1]Monitoramento_Base_somente_Said!$A:$J,6,FALSE),0)</f>
        <v>12699928</v>
      </c>
      <c r="D3785" s="18">
        <f>IFERROR(VLOOKUP(A3785,[1]Monitoramento_Base_somente_Said!$A:$J,7,FALSE),0)</f>
        <v>105930</v>
      </c>
      <c r="E3785" s="18">
        <f>IFERROR(VLOOKUP(A3785,[1]Monitoramento_Base_somente_Said!$A:$J,8,FALSE),0)</f>
        <v>8686151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13790846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9787052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599</v>
      </c>
      <c r="C3787" s="18">
        <f>IFERROR(VLOOKUP(A3787,[1]Monitoramento_Base_somente_Said!$A:$J,6,FALSE),0)</f>
        <v>15551750</v>
      </c>
      <c r="D3787" s="18">
        <f>IFERROR(VLOOKUP(A3787,[1]Monitoramento_Base_somente_Said!$A:$J,7,FALSE),0)</f>
        <v>25</v>
      </c>
      <c r="E3787" s="18">
        <f>IFERROR(VLOOKUP(A3787,[1]Monitoramento_Base_somente_Said!$A:$J,8,FALSE),0)</f>
        <v>10446522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9388753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6662986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72277</v>
      </c>
      <c r="C3789" s="18">
        <f>IFERROR(VLOOKUP(A3789,[1]Monitoramento_Base_somente_Said!$A:$J,6,FALSE),0)</f>
        <v>16438599</v>
      </c>
      <c r="D3789" s="18">
        <f>IFERROR(VLOOKUP(A3789,[1]Monitoramento_Base_somente_Said!$A:$J,7,FALSE),0)</f>
        <v>43595</v>
      </c>
      <c r="E3789" s="18">
        <f>IFERROR(VLOOKUP(A3789,[1]Monitoramento_Base_somente_Said!$A:$J,8,FALSE),0)</f>
        <v>9964100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14225048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10079148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985034</v>
      </c>
      <c r="C3791" s="18">
        <f>IFERROR(VLOOKUP(A3791,[1]Monitoramento_Base_somente_Said!$A:$J,6,FALSE),0)</f>
        <v>116080679</v>
      </c>
      <c r="D3791" s="18">
        <f>IFERROR(VLOOKUP(A3791,[1]Monitoramento_Base_somente_Said!$A:$J,7,FALSE),0)</f>
        <v>747990</v>
      </c>
      <c r="E3791" s="18">
        <f>IFERROR(VLOOKUP(A3791,[1]Monitoramento_Base_somente_Said!$A:$J,8,FALSE),0)</f>
        <v>81730308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32611</v>
      </c>
      <c r="C3792" s="18">
        <f>IFERROR(VLOOKUP(A3792,[1]Monitoramento_Base_somente_Said!$A:$J,6,FALSE),0)</f>
        <v>23439406</v>
      </c>
      <c r="D3792" s="18">
        <f>IFERROR(VLOOKUP(A3792,[1]Monitoramento_Base_somente_Said!$A:$J,7,FALSE),0)</f>
        <v>3238</v>
      </c>
      <c r="E3792" s="18">
        <f>IFERROR(VLOOKUP(A3792,[1]Monitoramento_Base_somente_Said!$A:$J,8,FALSE),0)</f>
        <v>16259446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54377683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40079025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11992</v>
      </c>
      <c r="C3794" s="18">
        <f>IFERROR(VLOOKUP(A3794,[1]Monitoramento_Base_somente_Said!$A:$J,6,FALSE),0)</f>
        <v>20116828</v>
      </c>
      <c r="D3794" s="18">
        <f>IFERROR(VLOOKUP(A3794,[1]Monitoramento_Base_somente_Said!$A:$J,7,FALSE),0)</f>
        <v>3021</v>
      </c>
      <c r="E3794" s="18">
        <f>IFERROR(VLOOKUP(A3794,[1]Monitoramento_Base_somente_Said!$A:$J,8,FALSE),0)</f>
        <v>15227408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44845</v>
      </c>
      <c r="C3795" s="18">
        <f>IFERROR(VLOOKUP(A3795,[1]Monitoramento_Base_somente_Said!$A:$J,6,FALSE),0)</f>
        <v>28367503</v>
      </c>
      <c r="D3795" s="18">
        <f>IFERROR(VLOOKUP(A3795,[1]Monitoramento_Base_somente_Said!$A:$J,7,FALSE),0)</f>
        <v>14552</v>
      </c>
      <c r="E3795" s="18">
        <f>IFERROR(VLOOKUP(A3795,[1]Monitoramento_Base_somente_Said!$A:$J,8,FALSE),0)</f>
        <v>24996502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89</v>
      </c>
      <c r="C3796" s="18">
        <f>IFERROR(VLOOKUP(A3796,[1]Monitoramento_Base_somente_Said!$A:$J,6,FALSE),0)</f>
        <v>13241596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9268094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Sim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5387</v>
      </c>
      <c r="C3797" s="18">
        <f>IFERROR(VLOOKUP(A3797,[1]Monitoramento_Base_somente_Said!$A:$J,6,FALSE),0)</f>
        <v>8384053</v>
      </c>
      <c r="D3797" s="18">
        <f>IFERROR(VLOOKUP(A3797,[1]Monitoramento_Base_somente_Said!$A:$J,7,FALSE),0)</f>
        <v>5022</v>
      </c>
      <c r="E3797" s="18">
        <f>IFERROR(VLOOKUP(A3797,[1]Monitoramento_Base_somente_Said!$A:$J,8,FALSE),0)</f>
        <v>5825240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169825</v>
      </c>
      <c r="C3798" s="18">
        <f>IFERROR(VLOOKUP(A3798,[1]Monitoramento_Base_somente_Said!$A:$J,6,FALSE),0)</f>
        <v>82554417</v>
      </c>
      <c r="D3798" s="18">
        <f>IFERROR(VLOOKUP(A3798,[1]Monitoramento_Base_somente_Said!$A:$J,7,FALSE),0)</f>
        <v>37425</v>
      </c>
      <c r="E3798" s="18">
        <f>IFERROR(VLOOKUP(A3798,[1]Monitoramento_Base_somente_Said!$A:$J,8,FALSE),0)</f>
        <v>58323993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19940619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15819649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37692</v>
      </c>
      <c r="C3800" s="18">
        <f>IFERROR(VLOOKUP(A3800,[1]Monitoramento_Base_somente_Said!$A:$J,6,FALSE),0)</f>
        <v>23406327</v>
      </c>
      <c r="D3800" s="18">
        <f>IFERROR(VLOOKUP(A3800,[1]Monitoramento_Base_somente_Said!$A:$J,7,FALSE),0)</f>
        <v>684</v>
      </c>
      <c r="E3800" s="18">
        <f>IFERROR(VLOOKUP(A3800,[1]Monitoramento_Base_somente_Said!$A:$J,8,FALSE),0)</f>
        <v>20161853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39</v>
      </c>
      <c r="O3801" s="18">
        <f>IFERROR(VLOOKUP(A3801,[3]Sheet1!$A:$G,5,FALSE),0)</f>
        <v>4468048</v>
      </c>
      <c r="P3801" s="18">
        <f>IFERROR(VLOOKUP(A3801,[3]Sheet1!$A:$G,6,FALSE),0)</f>
        <v>0</v>
      </c>
      <c r="Q3801" s="18">
        <f>IFERROR(VLOOKUP(A3801,[3]Sheet1!$A:$G,7,FALSE),0)</f>
        <v>974979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Não</v>
      </c>
      <c r="W3801" s="18" t="str">
        <f t="shared" si="358"/>
        <v>Sim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2731</v>
      </c>
      <c r="Q3803" s="18">
        <f>IFERROR(VLOOKUP(A3803,[3]Sheet1!$A:$G,7,FALSE),0)</f>
        <v>194557</v>
      </c>
      <c r="R3803" s="18">
        <f>IFERROR(VLOOKUP(A3803,[3]Sheet1!$A:$H,8,FALSE),0)</f>
        <v>0</v>
      </c>
      <c r="S3803" s="18">
        <f>IFERROR(VLOOKUP(A3803,[3]Sheet1!$A:$I,9,FALSE),0)</f>
        <v>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8358003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5931486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1533258</v>
      </c>
      <c r="P3804" s="18">
        <f>IFERROR(VLOOKUP(A3804,[3]Sheet1!$A:$G,6,FALSE),0)</f>
        <v>0</v>
      </c>
      <c r="Q3804" s="18">
        <f>IFERROR(VLOOKUP(A3804,[3]Sheet1!$A:$G,7,FALSE),0)</f>
        <v>1148653</v>
      </c>
      <c r="R3804" s="18">
        <f>IFERROR(VLOOKUP(A3804,[3]Sheet1!$A:$H,8,FALSE),0)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1089403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Sim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399559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283558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1605</v>
      </c>
      <c r="O3806" s="18">
        <f>IFERROR(VLOOKUP(A3806,[3]Sheet1!$A:$G,5,FALSE),0)</f>
        <v>1851493</v>
      </c>
      <c r="P3806" s="18">
        <f>IFERROR(VLOOKUP(A3806,[3]Sheet1!$A:$G,6,FALSE),0)</f>
        <v>190</v>
      </c>
      <c r="Q3806" s="18">
        <f>IFERROR(VLOOKUP(A3806,[3]Sheet1!$A:$G,7,FALSE),0)</f>
        <v>450934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496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352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25476</v>
      </c>
      <c r="O3807" s="18">
        <f>IFERROR(VLOOKUP(A3807,[3]Sheet1!$A:$G,5,FALSE),0)</f>
        <v>2804368</v>
      </c>
      <c r="P3807" s="18">
        <f>IFERROR(VLOOKUP(A3807,[3]Sheet1!$A:$G,6,FALSE),0)</f>
        <v>11928</v>
      </c>
      <c r="Q3807" s="18">
        <f>IFERROR(VLOOKUP(A3807,[3]Sheet1!$A:$G,7,FALSE),0)</f>
        <v>1795020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16143839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11456918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702</v>
      </c>
      <c r="O3808" s="18">
        <f>IFERROR(VLOOKUP(A3808,[3]Sheet1!$A:$G,5,FALSE),0)</f>
        <v>1415520</v>
      </c>
      <c r="P3808" s="18">
        <f>IFERROR(VLOOKUP(A3808,[3]Sheet1!$A:$G,6,FALSE),0)</f>
        <v>516</v>
      </c>
      <c r="Q3808" s="18">
        <f>IFERROR(VLOOKUP(A3808,[3]Sheet1!$A:$G,7,FALSE),0)</f>
        <v>1928573</v>
      </c>
      <c r="R3808" s="18">
        <f>IFERROR(VLOOKUP(A3808,[3]Sheet1!$A:$H,8,FALSE),0)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4789</v>
      </c>
      <c r="C3809" s="18">
        <f>IFERROR(VLOOKUP(A3809,[1]Monitoramento_Base_somente_Said!$A:$J,6,FALSE),0)</f>
        <v>5846159</v>
      </c>
      <c r="D3809" s="18">
        <f>IFERROR(VLOOKUP(A3809,[1]Monitoramento_Base_somente_Said!$A:$J,7,FALSE),0)</f>
        <v>2190</v>
      </c>
      <c r="E3809" s="18">
        <f>IFERROR(VLOOKUP(A3809,[1]Monitoramento_Base_somente_Said!$A:$J,8,FALSE),0)</f>
        <v>4702176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84718315</v>
      </c>
      <c r="D3811" s="18">
        <f>IFERROR(VLOOKUP(A3811,[1]Monitoramento_Base_somente_Said!$A:$J,7,FALSE),0)</f>
        <v>583</v>
      </c>
      <c r="E3811" s="18">
        <f>IFERROR(VLOOKUP(A3811,[1]Monitoramento_Base_somente_Said!$A:$J,8,FALSE),0)</f>
        <v>60120588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494</v>
      </c>
      <c r="O3812" s="18">
        <f>IFERROR(VLOOKUP(A3812,[3]Sheet1!$A:$G,5,FALSE),0)</f>
        <v>1002512</v>
      </c>
      <c r="P3812" s="18">
        <f>IFERROR(VLOOKUP(A3812,[3]Sheet1!$A:$G,6,FALSE),0)</f>
        <v>146</v>
      </c>
      <c r="Q3812" s="18">
        <f>IFERROR(VLOOKUP(A3812,[3]Sheet1!$A:$G,7,FALSE),0)</f>
        <v>1291206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45536210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32316020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8582</v>
      </c>
      <c r="P3813" s="18">
        <f>IFERROR(VLOOKUP(A3813,[3]Sheet1!$A:$G,6,FALSE),0)</f>
        <v>0</v>
      </c>
      <c r="Q3813" s="18">
        <f>IFERROR(VLOOKUP(A3813,[3]Sheet1!$A:$G,7,FALSE),0)</f>
        <v>4521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465</v>
      </c>
      <c r="C3815" s="18">
        <f>IFERROR(VLOOKUP(A3815,[1]Monitoramento_Base_somente_Said!$A:$J,6,FALSE),0)</f>
        <v>25162822</v>
      </c>
      <c r="D3815" s="18">
        <f>IFERROR(VLOOKUP(A3815,[1]Monitoramento_Base_somente_Said!$A:$J,7,FALSE),0)</f>
        <v>3645</v>
      </c>
      <c r="E3815" s="18">
        <f>IFERROR(VLOOKUP(A3815,[1]Monitoramento_Base_somente_Said!$A:$J,8,FALSE),0)</f>
        <v>17974977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19337</v>
      </c>
      <c r="C3817" s="18">
        <f>IFERROR(VLOOKUP(A3817,[1]Monitoramento_Base_somente_Said!$A:$J,6,FALSE),0)</f>
        <v>8176811</v>
      </c>
      <c r="D3817" s="18">
        <f>IFERROR(VLOOKUP(A3817,[1]Monitoramento_Base_somente_Said!$A:$J,7,FALSE),0)</f>
        <v>18263</v>
      </c>
      <c r="E3817" s="18">
        <f>IFERROR(VLOOKUP(A3817,[1]Monitoramento_Base_somente_Said!$A:$J,8,FALSE),0)</f>
        <v>5361882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18542</v>
      </c>
      <c r="Q3818" s="18">
        <f>IFERROR(VLOOKUP(A3818,[3]Sheet1!$A:$G,7,FALSE),0)</f>
        <v>5011453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Sim</v>
      </c>
      <c r="W3818" s="18" t="str">
        <f t="shared" si="358"/>
        <v>Sim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11172121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7928602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1630063</v>
      </c>
      <c r="C3821" s="18">
        <f>IFERROR(VLOOKUP(A3821,[1]Monitoramento_Base_somente_Said!$A:$J,6,FALSE),0)</f>
        <v>471945229</v>
      </c>
      <c r="D3821" s="18">
        <f>IFERROR(VLOOKUP(A3821,[1]Monitoramento_Base_somente_Said!$A:$J,7,FALSE),0)</f>
        <v>1075838</v>
      </c>
      <c r="E3821" s="18">
        <f>IFERROR(VLOOKUP(A3821,[1]Monitoramento_Base_somente_Said!$A:$J,8,FALSE),0)</f>
        <v>366248271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2547892</v>
      </c>
      <c r="C3822" s="18">
        <f>IFERROR(VLOOKUP(A3822,[1]Monitoramento_Base_somente_Said!$A:$J,6,FALSE),0)</f>
        <v>506974194</v>
      </c>
      <c r="D3822" s="18">
        <f>IFERROR(VLOOKUP(A3822,[1]Monitoramento_Base_somente_Said!$A:$J,7,FALSE),0)</f>
        <v>3287882</v>
      </c>
      <c r="E3822" s="18">
        <f>IFERROR(VLOOKUP(A3822,[1]Monitoramento_Base_somente_Said!$A:$J,8,FALSE),0)</f>
        <v>352906516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3324</v>
      </c>
      <c r="O3823" s="18">
        <f>IFERROR(VLOOKUP(A3823,[3]Sheet1!$A:$G,5,FALSE),0)</f>
        <v>0</v>
      </c>
      <c r="P3823" s="18">
        <f>IFERROR(VLOOKUP(A3823,[3]Sheet1!$A:$G,6,FALSE),0)</f>
        <v>1429</v>
      </c>
      <c r="Q3823" s="18">
        <f>IFERROR(VLOOKUP(A3823,[3]Sheet1!$A:$G,7,FALSE),0)</f>
        <v>0</v>
      </c>
      <c r="R3823" s="18">
        <f>IFERROR(VLOOKUP(A3823,[3]Sheet1!$A:$H,8,FALSE),0)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Sim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1411759</v>
      </c>
      <c r="C3825" s="18">
        <f>IFERROR(VLOOKUP(A3825,[1]Monitoramento_Base_somente_Said!$A:$J,6,FALSE),0)</f>
        <v>235750832</v>
      </c>
      <c r="D3825" s="18">
        <f>IFERROR(VLOOKUP(A3825,[1]Monitoramento_Base_somente_Said!$A:$J,7,FALSE),0)</f>
        <v>811848</v>
      </c>
      <c r="E3825" s="18">
        <f>IFERROR(VLOOKUP(A3825,[1]Monitoramento_Base_somente_Said!$A:$J,8,FALSE),0)</f>
        <v>164751123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2321</v>
      </c>
      <c r="O3826" s="18">
        <f>IFERROR(VLOOKUP(A3826,[3]Sheet1!$A:$G,5,FALSE),0)</f>
        <v>0</v>
      </c>
      <c r="P3826" s="18">
        <f>IFERROR(VLOOKUP(A3826,[3]Sheet1!$A:$G,6,FALSE),0)</f>
        <v>771</v>
      </c>
      <c r="Q3826" s="18">
        <f>IFERROR(VLOOKUP(A3826,[3]Sheet1!$A:$G,7,FALSE),0)</f>
        <v>11850</v>
      </c>
      <c r="R3826" s="18">
        <f>IFERROR(VLOOKUP(A3826,[3]Sheet1!$A:$H,8,FALSE),0)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Não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4144602</v>
      </c>
      <c r="P3828" s="18">
        <f>IFERROR(VLOOKUP(A3828,[3]Sheet1!$A:$G,6,FALSE),0)</f>
        <v>7205</v>
      </c>
      <c r="Q3828" s="18">
        <f>IFERROR(VLOOKUP(A3828,[3]Sheet1!$A:$G,7,FALSE),0)</f>
        <v>2970673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Não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12402</v>
      </c>
      <c r="C3829" s="18">
        <f>IFERROR(VLOOKUP(A3829,[1]Monitoramento_Base_somente_Said!$A:$J,6,FALSE),0)</f>
        <v>12337747</v>
      </c>
      <c r="D3829" s="18">
        <f>IFERROR(VLOOKUP(A3829,[1]Monitoramento_Base_somente_Said!$A:$J,7,FALSE),0)</f>
        <v>3117</v>
      </c>
      <c r="E3829" s="18">
        <f>IFERROR(VLOOKUP(A3829,[1]Monitoramento_Base_somente_Said!$A:$J,8,FALSE),0)</f>
        <v>8570791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Sim</v>
      </c>
      <c r="W3829" s="18" t="str">
        <f t="shared" si="358"/>
        <v>Sim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40270054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28578748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759500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539000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25653</v>
      </c>
      <c r="O3832" s="18">
        <f>IFERROR(VLOOKUP(A3832,[3]Sheet1!$A:$G,5,FALSE),0)</f>
        <v>23920919</v>
      </c>
      <c r="P3832" s="18">
        <f>IFERROR(VLOOKUP(A3832,[3]Sheet1!$A:$G,6,FALSE),0)</f>
        <v>9915</v>
      </c>
      <c r="Q3832" s="18">
        <f>IFERROR(VLOOKUP(A3832,[3]Sheet1!$A:$G,7,FALSE),0)</f>
        <v>13602853</v>
      </c>
      <c r="R3832" s="18">
        <f>IFERROR(VLOOKUP(A3832,[3]Sheet1!$A:$H,8,FALSE),0)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Sim</v>
      </c>
      <c r="W3832" s="18" t="str">
        <f t="shared" si="358"/>
        <v>Sim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1063138</v>
      </c>
      <c r="O3833" s="18">
        <f>IFERROR(VLOOKUP(A3833,[3]Sheet1!$A:$G,5,FALSE),0)</f>
        <v>94797387</v>
      </c>
      <c r="P3833" s="18">
        <f>IFERROR(VLOOKUP(A3833,[3]Sheet1!$A:$G,6,FALSE),0)</f>
        <v>380219</v>
      </c>
      <c r="Q3833" s="18">
        <f>IFERROR(VLOOKUP(A3833,[3]Sheet1!$A:$G,7,FALSE),0)</f>
        <v>61291537</v>
      </c>
      <c r="R3833" s="18">
        <f>IFERROR(VLOOKUP(A3833,[3]Sheet1!$A:$H,8,FALSE),0)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732985</v>
      </c>
      <c r="P3835" s="18">
        <f>IFERROR(VLOOKUP(A3835,[3]Sheet1!$A:$G,6,FALSE),0)</f>
        <v>0</v>
      </c>
      <c r="Q3835" s="18">
        <f>IFERROR(VLOOKUP(A3835,[3]Sheet1!$A:$G,7,FALSE),0)</f>
        <v>1688482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Não</v>
      </c>
      <c r="W3835" s="18" t="str">
        <f t="shared" si="364"/>
        <v>Sim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696320</v>
      </c>
      <c r="C3836" s="18">
        <f>IFERROR(VLOOKUP(A3836,[1]Monitoramento_Base_somente_Said!$A:$J,6,FALSE),0)</f>
        <v>83590766</v>
      </c>
      <c r="D3836" s="18">
        <f>IFERROR(VLOOKUP(A3836,[1]Monitoramento_Base_somente_Said!$A:$J,7,FALSE),0)</f>
        <v>300455</v>
      </c>
      <c r="E3836" s="18">
        <f>IFERROR(VLOOKUP(A3836,[1]Monitoramento_Base_somente_Said!$A:$J,8,FALSE),0)</f>
        <v>59970194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21186113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15035306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84074</v>
      </c>
      <c r="O3837" s="18">
        <f>IFERROR(VLOOKUP(A3837,[3]Sheet1!$A:$G,5,FALSE),0)</f>
        <v>4259161</v>
      </c>
      <c r="P3837" s="18">
        <f>IFERROR(VLOOKUP(A3837,[3]Sheet1!$A:$G,6,FALSE),0)</f>
        <v>32569</v>
      </c>
      <c r="Q3837" s="18">
        <f>IFERROR(VLOOKUP(A3837,[3]Sheet1!$A:$G,7,FALSE),0)</f>
        <v>2422402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5269411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3739582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609771</v>
      </c>
      <c r="O3839" s="18">
        <f>IFERROR(VLOOKUP(A3839,[3]Sheet1!$A:$G,5,FALSE),0)</f>
        <v>61516333</v>
      </c>
      <c r="P3839" s="18">
        <f>IFERROR(VLOOKUP(A3839,[3]Sheet1!$A:$G,6,FALSE),0)</f>
        <v>697738</v>
      </c>
      <c r="Q3839" s="18">
        <f>IFERROR(VLOOKUP(A3839,[3]Sheet1!$A:$G,7,FALSE),0)</f>
        <v>77506559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2848</v>
      </c>
      <c r="C3841" s="18">
        <f>IFERROR(VLOOKUP(A3841,[1]Monitoramento_Base_somente_Said!$A:$J,6,FALSE),0)</f>
        <v>9467634</v>
      </c>
      <c r="D3841" s="18">
        <f>IFERROR(VLOOKUP(A3841,[1]Monitoramento_Base_somente_Said!$A:$J,7,FALSE),0)</f>
        <v>12</v>
      </c>
      <c r="E3841" s="18">
        <f>IFERROR(VLOOKUP(A3841,[1]Monitoramento_Base_somente_Said!$A:$J,8,FALSE),0)</f>
        <v>6118421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905200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642400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43264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39375</v>
      </c>
      <c r="C3850" s="18">
        <f>IFERROR(VLOOKUP(A3850,[1]Monitoramento_Base_somente_Said!$A:$J,6,FALSE),0)</f>
        <v>18417104</v>
      </c>
      <c r="D3850" s="18">
        <f>IFERROR(VLOOKUP(A3850,[1]Monitoramento_Base_somente_Said!$A:$J,7,FALSE),0)</f>
        <v>9125</v>
      </c>
      <c r="E3850" s="18">
        <f>IFERROR(VLOOKUP(A3850,[1]Monitoramento_Base_somente_Said!$A:$J,8,FALSE),0)</f>
        <v>13362413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2379094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94397</v>
      </c>
      <c r="P3852" s="18">
        <f>IFERROR(VLOOKUP(A3852,[3]Sheet1!$A:$G,6,FALSE),0)</f>
        <v>5043</v>
      </c>
      <c r="Q3852" s="18">
        <f>IFERROR(VLOOKUP(A3852,[3]Sheet1!$A:$G,7,FALSE),0)</f>
        <v>155271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Sim</v>
      </c>
      <c r="W3852" s="18" t="str">
        <f t="shared" si="364"/>
        <v>Sim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94185285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66841170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110275</v>
      </c>
      <c r="O3853" s="18">
        <f>IFERROR(VLOOKUP(A3853,[3]Sheet1!$A:$G,5,FALSE),0)</f>
        <v>85939997</v>
      </c>
      <c r="P3853" s="18">
        <f>IFERROR(VLOOKUP(A3853,[3]Sheet1!$A:$G,6,FALSE),0)</f>
        <v>68287</v>
      </c>
      <c r="Q3853" s="18">
        <f>IFERROR(VLOOKUP(A3853,[3]Sheet1!$A:$G,7,FALSE),0)</f>
        <v>57626425</v>
      </c>
      <c r="R3853" s="18">
        <f>IFERROR(VLOOKUP(A3853,[3]Sheet1!$A:$H,8,FALSE),0)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1211</v>
      </c>
      <c r="O3854" s="18">
        <f>IFERROR(VLOOKUP(A3854,[3]Sheet1!$A:$G,5,FALSE),0)</f>
        <v>3592780</v>
      </c>
      <c r="P3854" s="18">
        <f>IFERROR(VLOOKUP(A3854,[3]Sheet1!$A:$G,6,FALSE),0)</f>
        <v>344</v>
      </c>
      <c r="Q3854" s="18">
        <f>IFERROR(VLOOKUP(A3854,[3]Sheet1!$A:$G,7,FALSE),0)</f>
        <v>2619599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76081347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53993214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20758</v>
      </c>
      <c r="Q3856" s="18">
        <f>IFERROR(VLOOKUP(A3856,[3]Sheet1!$A:$G,7,FALSE),0)</f>
        <v>1248617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782676</v>
      </c>
      <c r="C3857" s="18">
        <f>IFERROR(VLOOKUP(A3857,[1]Monitoramento_Base_somente_Said!$A:$J,6,FALSE),0)</f>
        <v>83400172</v>
      </c>
      <c r="D3857" s="18">
        <f>IFERROR(VLOOKUP(A3857,[1]Monitoramento_Base_somente_Said!$A:$J,7,FALSE),0)</f>
        <v>494188</v>
      </c>
      <c r="E3857" s="18">
        <f>IFERROR(VLOOKUP(A3857,[1]Monitoramento_Base_somente_Said!$A:$J,8,FALSE),0)</f>
        <v>63955819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40076</v>
      </c>
      <c r="O3859" s="18">
        <f>IFERROR(VLOOKUP(A3859,[3]Sheet1!$A:$G,5,FALSE),0)</f>
        <v>0</v>
      </c>
      <c r="P3859" s="18">
        <f>IFERROR(VLOOKUP(A3859,[3]Sheet1!$A:$G,6,FALSE),0)</f>
        <v>20905</v>
      </c>
      <c r="Q3859" s="18">
        <f>IFERROR(VLOOKUP(A3859,[3]Sheet1!$A:$G,7,FALSE),0)</f>
        <v>1471873</v>
      </c>
      <c r="R3859" s="18">
        <f>IFERROR(VLOOKUP(A3859,[3]Sheet1!$A:$H,8,FALSE),0)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Não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8835</v>
      </c>
      <c r="C3860" s="18">
        <f>IFERROR(VLOOKUP(A3860,[1]Monitoramento_Base_somente_Said!$A:$J,6,FALSE),0)</f>
        <v>4983665</v>
      </c>
      <c r="D3860" s="18">
        <f>IFERROR(VLOOKUP(A3860,[1]Monitoramento_Base_somente_Said!$A:$J,7,FALSE),0)</f>
        <v>46601</v>
      </c>
      <c r="E3860" s="18">
        <f>IFERROR(VLOOKUP(A3860,[1]Monitoramento_Base_somente_Said!$A:$J,8,FALSE),0)</f>
        <v>4120645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Sim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540111</v>
      </c>
      <c r="C3861" s="18">
        <f>IFERROR(VLOOKUP(A3861,[1]Monitoramento_Base_somente_Said!$A:$J,6,FALSE),0)</f>
        <v>63455200</v>
      </c>
      <c r="D3861" s="18">
        <f>IFERROR(VLOOKUP(A3861,[1]Monitoramento_Base_somente_Said!$A:$J,7,FALSE),0)</f>
        <v>223909</v>
      </c>
      <c r="E3861" s="18">
        <f>IFERROR(VLOOKUP(A3861,[1]Monitoramento_Base_somente_Said!$A:$J,8,FALSE),0)</f>
        <v>52300142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74816485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53095570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562595</v>
      </c>
      <c r="O3864" s="18">
        <f>IFERROR(VLOOKUP(A3864,[3]Sheet1!$A:$G,5,FALSE),0)</f>
        <v>58717949</v>
      </c>
      <c r="P3864" s="18">
        <f>IFERROR(VLOOKUP(A3864,[3]Sheet1!$A:$G,6,FALSE),0)</f>
        <v>455637</v>
      </c>
      <c r="Q3864" s="18">
        <f>IFERROR(VLOOKUP(A3864,[3]Sheet1!$A:$G,7,FALSE),0)</f>
        <v>40893765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4606342</v>
      </c>
      <c r="C3865" s="18">
        <f>IFERROR(VLOOKUP(A3865,[1]Monitoramento_Base_somente_Said!$A:$J,6,FALSE),0)</f>
        <v>804417231</v>
      </c>
      <c r="D3865" s="18">
        <f>IFERROR(VLOOKUP(A3865,[1]Monitoramento_Base_somente_Said!$A:$J,7,FALSE),0)</f>
        <v>3845301</v>
      </c>
      <c r="E3865" s="18">
        <f>IFERROR(VLOOKUP(A3865,[1]Monitoramento_Base_somente_Said!$A:$J,8,FALSE),0)</f>
        <v>584052496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173106</v>
      </c>
      <c r="O3866" s="18">
        <f>IFERROR(VLOOKUP(A3866,[3]Sheet1!$A:$G,5,FALSE),0)</f>
        <v>24668635</v>
      </c>
      <c r="P3866" s="18">
        <f>IFERROR(VLOOKUP(A3866,[3]Sheet1!$A:$G,6,FALSE),0)</f>
        <v>98102</v>
      </c>
      <c r="Q3866" s="18">
        <f>IFERROR(VLOOKUP(A3866,[3]Sheet1!$A:$G,7,FALSE),0)</f>
        <v>15910212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881006</v>
      </c>
      <c r="P3868" s="18">
        <f>IFERROR(VLOOKUP(A3868,[3]Sheet1!$A:$G,6,FALSE),0)</f>
        <v>1770</v>
      </c>
      <c r="Q3868" s="18">
        <f>IFERROR(VLOOKUP(A3868,[3]Sheet1!$A:$G,7,FALSE),0)</f>
        <v>1296881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Não</v>
      </c>
      <c r="U3868" s="18" t="str">
        <f t="shared" si="368"/>
        <v>Sim</v>
      </c>
      <c r="V3868" s="18" t="str">
        <f t="shared" si="369"/>
        <v>Sim</v>
      </c>
      <c r="W3868" s="18" t="str">
        <f t="shared" si="370"/>
        <v>Sim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82298614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58405468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10015863</v>
      </c>
      <c r="P3869" s="18">
        <f>IFERROR(VLOOKUP(A3869,[3]Sheet1!$A:$G,6,FALSE),0)</f>
        <v>0</v>
      </c>
      <c r="Q3869" s="18">
        <f>IFERROR(VLOOKUP(A3869,[3]Sheet1!$A:$G,7,FALSE),0)</f>
        <v>6306623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13096322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9294164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Não</v>
      </c>
      <c r="W3870" s="18" t="str">
        <f t="shared" si="370"/>
        <v>Sim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39645</v>
      </c>
      <c r="O3873" s="18">
        <f>IFERROR(VLOOKUP(A3873,[3]Sheet1!$A:$G,5,FALSE),0)</f>
        <v>2743170</v>
      </c>
      <c r="P3873" s="18">
        <f>IFERROR(VLOOKUP(A3873,[3]Sheet1!$A:$G,6,FALSE),0)</f>
        <v>37735</v>
      </c>
      <c r="Q3873" s="18">
        <f>IFERROR(VLOOKUP(A3873,[3]Sheet1!$A:$G,7,FALSE),0)</f>
        <v>2637804</v>
      </c>
      <c r="R3873" s="18">
        <f>IFERROR(VLOOKUP(A3873,[3]Sheet1!$A:$H,8,FALSE),0)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7971</v>
      </c>
      <c r="O3874" s="18">
        <f>IFERROR(VLOOKUP(A3874,[3]Sheet1!$A:$G,5,FALSE),0)</f>
        <v>2050986</v>
      </c>
      <c r="P3874" s="18">
        <f>IFERROR(VLOOKUP(A3874,[3]Sheet1!$A:$G,6,FALSE),0)</f>
        <v>17659</v>
      </c>
      <c r="Q3874" s="18">
        <f>IFERROR(VLOOKUP(A3874,[3]Sheet1!$A:$G,7,FALSE),0)</f>
        <v>18757722</v>
      </c>
      <c r="R3874" s="18">
        <f>IFERROR(VLOOKUP(A3874,[3]Sheet1!$A:$H,8,FALSE),0)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13954650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9903300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72200</v>
      </c>
      <c r="O3876" s="18">
        <f>IFERROR(VLOOKUP(A3876,[3]Sheet1!$A:$G,5,FALSE),0)</f>
        <v>5873384</v>
      </c>
      <c r="P3876" s="18">
        <f>IFERROR(VLOOKUP(A3876,[3]Sheet1!$A:$G,6,FALSE),0)</f>
        <v>42900</v>
      </c>
      <c r="Q3876" s="18">
        <f>IFERROR(VLOOKUP(A3876,[3]Sheet1!$A:$G,7,FALSE),0)</f>
        <v>3960921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23982809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17020058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157098</v>
      </c>
      <c r="C3879" s="18">
        <f>IFERROR(VLOOKUP(A3879,[1]Monitoramento_Base_somente_Said!$A:$J,6,FALSE),0)</f>
        <v>607619014</v>
      </c>
      <c r="D3879" s="18">
        <f>IFERROR(VLOOKUP(A3879,[1]Monitoramento_Base_somente_Said!$A:$J,7,FALSE),0)</f>
        <v>258906</v>
      </c>
      <c r="E3879" s="18">
        <f>IFERROR(VLOOKUP(A3879,[1]Monitoramento_Base_somente_Said!$A:$J,8,FALSE),0)</f>
        <v>430336686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186529</v>
      </c>
      <c r="O3882" s="18">
        <f>IFERROR(VLOOKUP(A3882,[3]Sheet1!$A:$G,5,FALSE),0)</f>
        <v>19477392</v>
      </c>
      <c r="P3882" s="18">
        <f>IFERROR(VLOOKUP(A3882,[3]Sheet1!$A:$G,6,FALSE),0)</f>
        <v>54253</v>
      </c>
      <c r="Q3882" s="18">
        <f>IFERROR(VLOOKUP(A3882,[3]Sheet1!$A:$G,7,FALSE),0)</f>
        <v>14776611</v>
      </c>
      <c r="R3882" s="18">
        <f>IFERROR(VLOOKUP(A3882,[3]Sheet1!$A:$H,8,FALSE),0)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53736485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38135570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4109</v>
      </c>
      <c r="Q3884" s="18">
        <f>IFERROR(VLOOKUP(A3884,[3]Sheet1!$A:$G,7,FALSE),0)</f>
        <v>2684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Sim</v>
      </c>
      <c r="W3884" s="18" t="str">
        <f t="shared" si="370"/>
        <v>Sim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1195</v>
      </c>
      <c r="O3885" s="18">
        <f>IFERROR(VLOOKUP(A3885,[3]Sheet1!$A:$G,5,FALSE),0)</f>
        <v>1401982</v>
      </c>
      <c r="P3885" s="18">
        <f>IFERROR(VLOOKUP(A3885,[3]Sheet1!$A:$G,6,FALSE),0)</f>
        <v>0</v>
      </c>
      <c r="Q3885" s="18">
        <f>IFERROR(VLOOKUP(A3885,[3]Sheet1!$A:$G,7,FALSE),0)</f>
        <v>662172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Sim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340536</v>
      </c>
      <c r="C3887" s="18">
        <f>IFERROR(VLOOKUP(A3887,[1]Monitoramento_Base_somente_Said!$A:$J,6,FALSE),0)</f>
        <v>24907241</v>
      </c>
      <c r="D3887" s="18">
        <f>IFERROR(VLOOKUP(A3887,[1]Monitoramento_Base_somente_Said!$A:$J,7,FALSE),0)</f>
        <v>421031</v>
      </c>
      <c r="E3887" s="18">
        <f>IFERROR(VLOOKUP(A3887,[1]Monitoramento_Base_somente_Said!$A:$J,8,FALSE),0)</f>
        <v>30712663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205090916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145548392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23</v>
      </c>
      <c r="Q3888" s="18">
        <f>IFERROR(VLOOKUP(A3888,[3]Sheet1!$A:$G,7,FALSE),0)</f>
        <v>1454115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12759073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9054826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8139546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5776452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825817091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586063742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142053</v>
      </c>
      <c r="O3893" s="18">
        <f>IFERROR(VLOOKUP(A3893,[3]Sheet1!$A:$G,5,FALSE),0)</f>
        <v>15174578</v>
      </c>
      <c r="P3893" s="18">
        <f>IFERROR(VLOOKUP(A3893,[3]Sheet1!$A:$G,6,FALSE),0)</f>
        <v>1335768</v>
      </c>
      <c r="Q3893" s="18">
        <f>IFERROR(VLOOKUP(A3893,[3]Sheet1!$A:$G,7,FALSE),0)</f>
        <v>111070852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9120</v>
      </c>
      <c r="O3894" s="18">
        <f>IFERROR(VLOOKUP(A3894,[3]Sheet1!$A:$G,5,FALSE),0)</f>
        <v>2725544</v>
      </c>
      <c r="P3894" s="18">
        <f>IFERROR(VLOOKUP(A3894,[3]Sheet1!$A:$G,6,FALSE),0)</f>
        <v>6270</v>
      </c>
      <c r="Q3894" s="18">
        <f>IFERROR(VLOOKUP(A3894,[3]Sheet1!$A:$G,7,FALSE),0)</f>
        <v>1816150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7669834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5443108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256407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851443</v>
      </c>
      <c r="Q3897" s="18">
        <f>IFERROR(VLOOKUP(A3897,[3]Sheet1!$A:$G,7,FALSE),0)</f>
        <v>29738268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37571</v>
      </c>
      <c r="C3898" s="18">
        <f>IFERROR(VLOOKUP(A3898,[1]Monitoramento_Base_somente_Said!$A:$J,6,FALSE),0)</f>
        <v>343215355</v>
      </c>
      <c r="D3898" s="18">
        <f>IFERROR(VLOOKUP(A3898,[1]Monitoramento_Base_somente_Said!$A:$J,7,FALSE),0)</f>
        <v>58693</v>
      </c>
      <c r="E3898" s="18">
        <f>IFERROR(VLOOKUP(A3898,[1]Monitoramento_Base_somente_Said!$A:$J,8,FALSE),0)</f>
        <v>289514656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1808</v>
      </c>
      <c r="O3899" s="18">
        <f>IFERROR(VLOOKUP(A3899,[3]Sheet1!$A:$G,5,FALSE),0)</f>
        <v>7098601</v>
      </c>
      <c r="P3899" s="18">
        <f>IFERROR(VLOOKUP(A3899,[3]Sheet1!$A:$G,6,FALSE),0)</f>
        <v>2395</v>
      </c>
      <c r="Q3899" s="18">
        <f>IFERROR(VLOOKUP(A3899,[3]Sheet1!$A:$G,7,FALSE),0)</f>
        <v>5163677</v>
      </c>
      <c r="R3899" s="18">
        <f>IFERROR(VLOOKUP(A3899,[3]Sheet1!$A:$H,8,FALSE),0)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52955626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37581412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41746</v>
      </c>
      <c r="C3907" s="18">
        <f>IFERROR(VLOOKUP(A3907,[1]Monitoramento_Base_somente_Said!$A:$J,6,FALSE),0)</f>
        <v>25199759</v>
      </c>
      <c r="D3907" s="18">
        <f>IFERROR(VLOOKUP(A3907,[1]Monitoramento_Base_somente_Said!$A:$J,7,FALSE),0)</f>
        <v>16965</v>
      </c>
      <c r="E3907" s="18">
        <f>IFERROR(VLOOKUP(A3907,[1]Monitoramento_Base_somente_Said!$A:$J,8,FALSE),0)</f>
        <v>17870525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7128</v>
      </c>
      <c r="O3908" s="18">
        <f>IFERROR(VLOOKUP(A3908,[3]Sheet1!$A:$G,5,FALSE),0)</f>
        <v>9577013</v>
      </c>
      <c r="P3908" s="18">
        <f>IFERROR(VLOOKUP(A3908,[3]Sheet1!$A:$G,6,FALSE),0)</f>
        <v>8196</v>
      </c>
      <c r="Q3908" s="18">
        <f>IFERROR(VLOOKUP(A3908,[3]Sheet1!$A:$G,7,FALSE),0)</f>
        <v>6758937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3146</v>
      </c>
      <c r="O3911" s="18">
        <f>IFERROR(VLOOKUP(A3911,[3]Sheet1!$A:$G,5,FALSE),0)</f>
        <v>27702280</v>
      </c>
      <c r="P3911" s="18">
        <f>IFERROR(VLOOKUP(A3911,[3]Sheet1!$A:$G,6,FALSE),0)</f>
        <v>183080</v>
      </c>
      <c r="Q3911" s="18">
        <f>IFERROR(VLOOKUP(A3911,[3]Sheet1!$A:$G,7,FALSE),0)</f>
        <v>29407702</v>
      </c>
      <c r="R3911" s="18">
        <f>IFERROR(VLOOKUP(A3911,[3]Sheet1!$A:$H,8,FALSE),0)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303052689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215037679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24445</v>
      </c>
      <c r="C3913" s="18">
        <f>IFERROR(VLOOKUP(A3913,[1]Monitoramento_Base_somente_Said!$A:$J,6,FALSE),0)</f>
        <v>16462423</v>
      </c>
      <c r="D3913" s="18">
        <f>IFERROR(VLOOKUP(A3913,[1]Monitoramento_Base_somente_Said!$A:$J,7,FALSE),0)</f>
        <v>8679</v>
      </c>
      <c r="E3913" s="18">
        <f>IFERROR(VLOOKUP(A3913,[1]Monitoramento_Base_somente_Said!$A:$J,8,FALSE),0)</f>
        <v>11646736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66334</v>
      </c>
      <c r="Q3915" s="18">
        <f>IFERROR(VLOOKUP(A3915,[3]Sheet1!$A:$G,7,FALSE),0)</f>
        <v>378031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1238797479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879146598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14589065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10353530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5596</v>
      </c>
      <c r="O3918" s="18">
        <f>IFERROR(VLOOKUP(A3918,[3]Sheet1!$A:$G,5,FALSE),0)</f>
        <v>0</v>
      </c>
      <c r="P3918" s="18">
        <f>IFERROR(VLOOKUP(A3918,[3]Sheet1!$A:$G,6,FALSE),0)</f>
        <v>7965</v>
      </c>
      <c r="Q3918" s="18">
        <f>IFERROR(VLOOKUP(A3918,[3]Sheet1!$A:$G,7,FALSE),0)</f>
        <v>2475</v>
      </c>
      <c r="R3918" s="18">
        <f>IFERROR(VLOOKUP(A3918,[3]Sheet1!$A:$H,8,FALSE),0)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44494</v>
      </c>
      <c r="C3919" s="18">
        <f>IFERROR(VLOOKUP(A3919,[1]Monitoramento_Base_somente_Said!$A:$J,6,FALSE),0)</f>
        <v>10637597</v>
      </c>
      <c r="D3919" s="18">
        <f>IFERROR(VLOOKUP(A3919,[1]Monitoramento_Base_somente_Said!$A:$J,7,FALSE),0)</f>
        <v>10495</v>
      </c>
      <c r="E3919" s="18">
        <f>IFERROR(VLOOKUP(A3919,[1]Monitoramento_Base_somente_Said!$A:$J,8,FALSE),0)</f>
        <v>10261769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25673425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18219850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930</v>
      </c>
      <c r="Q3921" s="18">
        <f>IFERROR(VLOOKUP(A3921,[3]Sheet1!$A:$G,7,FALSE),0)</f>
        <v>122406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Sim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63583759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45123958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24196523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17171726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664</v>
      </c>
      <c r="Q3924" s="18">
        <f>IFERROR(VLOOKUP(A3924,[3]Sheet1!$A:$G,7,FALSE),0)</f>
        <v>1184996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Sim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49380582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35044284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24126</v>
      </c>
      <c r="O3927" s="18">
        <f>IFERROR(VLOOKUP(A3927,[3]Sheet1!$A:$G,5,FALSE),0)</f>
        <v>6141703</v>
      </c>
      <c r="P3927" s="18">
        <f>IFERROR(VLOOKUP(A3927,[3]Sheet1!$A:$G,6,FALSE),0)</f>
        <v>11540</v>
      </c>
      <c r="Q3927" s="18">
        <f>IFERROR(VLOOKUP(A3927,[3]Sheet1!$A:$G,7,FALSE),0)</f>
        <v>4712616</v>
      </c>
      <c r="R3927" s="18">
        <f>IFERROR(VLOOKUP(A3927,[3]Sheet1!$A:$H,8,FALSE),0)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17012</v>
      </c>
      <c r="C3928" s="18">
        <f>IFERROR(VLOOKUP(A3928,[1]Monitoramento_Base_somente_Said!$A:$J,6,FALSE),0)</f>
        <v>10421205</v>
      </c>
      <c r="D3928" s="18">
        <f>IFERROR(VLOOKUP(A3928,[1]Monitoramento_Base_somente_Said!$A:$J,7,FALSE),0)</f>
        <v>8031</v>
      </c>
      <c r="E3928" s="18">
        <f>IFERROR(VLOOKUP(A3928,[1]Monitoramento_Base_somente_Said!$A:$J,8,FALSE),0)</f>
        <v>8086831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1887</v>
      </c>
      <c r="O3929" s="18">
        <f>IFERROR(VLOOKUP(A3929,[3]Sheet1!$A:$G,5,FALSE),0)</f>
        <v>404931</v>
      </c>
      <c r="P3929" s="18">
        <f>IFERROR(VLOOKUP(A3929,[3]Sheet1!$A:$G,6,FALSE),0)</f>
        <v>151</v>
      </c>
      <c r="Q3929" s="18">
        <f>IFERROR(VLOOKUP(A3929,[3]Sheet1!$A:$G,7,FALSE),0)</f>
        <v>371016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1705828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Não</v>
      </c>
      <c r="W3930" s="18" t="str">
        <f t="shared" si="376"/>
        <v>Sim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52713</v>
      </c>
      <c r="O3931" s="18">
        <f>IFERROR(VLOOKUP(A3931,[3]Sheet1!$A:$G,5,FALSE),0)</f>
        <v>6539401</v>
      </c>
      <c r="P3931" s="18">
        <f>IFERROR(VLOOKUP(A3931,[3]Sheet1!$A:$G,6,FALSE),0)</f>
        <v>139383</v>
      </c>
      <c r="Q3931" s="18">
        <f>IFERROR(VLOOKUP(A3931,[3]Sheet1!$A:$G,7,FALSE),0)</f>
        <v>10901823</v>
      </c>
      <c r="R3931" s="18">
        <f>IFERROR(VLOOKUP(A3931,[3]Sheet1!$A:$H,8,FALSE),0)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6765</v>
      </c>
      <c r="C3936" s="18">
        <f>IFERROR(VLOOKUP(A3936,[1]Monitoramento_Base_somente_Said!$A:$J,6,FALSE),0)</f>
        <v>8133253</v>
      </c>
      <c r="D3936" s="18">
        <f>IFERROR(VLOOKUP(A3936,[1]Monitoramento_Base_somente_Said!$A:$J,7,FALSE),0)</f>
        <v>1756</v>
      </c>
      <c r="E3936" s="18">
        <f>IFERROR(VLOOKUP(A3936,[1]Monitoramento_Base_somente_Said!$A:$J,8,FALSE),0)</f>
        <v>5515923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723148811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513202382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33148</v>
      </c>
      <c r="Q3938" s="18">
        <f>IFERROR(VLOOKUP(A3938,[3]Sheet1!$A:$G,7,FALSE),0)</f>
        <v>28556308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769</v>
      </c>
      <c r="C3939" s="18">
        <f>IFERROR(VLOOKUP(A3939,[1]Monitoramento_Base_somente_Said!$A:$J,6,FALSE),0)</f>
        <v>185075520</v>
      </c>
      <c r="D3939" s="18">
        <f>IFERROR(VLOOKUP(A3939,[1]Monitoramento_Base_somente_Said!$A:$J,7,FALSE),0)</f>
        <v>2018</v>
      </c>
      <c r="E3939" s="18">
        <f>IFERROR(VLOOKUP(A3939,[1]Monitoramento_Base_somente_Said!$A:$J,8,FALSE),0)</f>
        <v>131268774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13299</v>
      </c>
      <c r="Q3939" s="18">
        <f>IFERROR(VLOOKUP(A3939,[3]Sheet1!$A:$G,7,FALSE),0)</f>
        <v>0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30</v>
      </c>
      <c r="Q3940" s="18">
        <f>IFERROR(VLOOKUP(A3940,[3]Sheet1!$A:$G,7,FALSE),0)</f>
        <v>10458780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Sim</v>
      </c>
      <c r="W3940" s="18" t="str">
        <f t="shared" si="376"/>
        <v>Sim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46278</v>
      </c>
      <c r="C3942" s="18">
        <f>IFERROR(VLOOKUP(A3942,[1]Monitoramento_Base_somente_Said!$A:$J,6,FALSE),0)</f>
        <v>19093787</v>
      </c>
      <c r="D3942" s="18">
        <f>IFERROR(VLOOKUP(A3942,[1]Monitoramento_Base_somente_Said!$A:$J,7,FALSE),0)</f>
        <v>27743</v>
      </c>
      <c r="E3942" s="18">
        <f>IFERROR(VLOOKUP(A3942,[1]Monitoramento_Base_somente_Said!$A:$J,8,FALSE),0)</f>
        <v>13304046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213165</v>
      </c>
      <c r="O3943" s="18">
        <f>IFERROR(VLOOKUP(A3943,[3]Sheet1!$A:$G,5,FALSE),0)</f>
        <v>0</v>
      </c>
      <c r="P3943" s="18">
        <f>IFERROR(VLOOKUP(A3943,[3]Sheet1!$A:$G,6,FALSE),0)</f>
        <v>158983</v>
      </c>
      <c r="Q3943" s="18">
        <f>IFERROR(VLOOKUP(A3943,[3]Sheet1!$A:$G,7,FALSE),0)</f>
        <v>0</v>
      </c>
      <c r="R3943" s="18">
        <f>IFERROR(VLOOKUP(A3943,[3]Sheet1!$A:$H,8,FALSE),0)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Não</v>
      </c>
      <c r="V3943" s="18" t="str">
        <f t="shared" si="375"/>
        <v>Sim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4528449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3213738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206646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146652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886472</v>
      </c>
      <c r="C3947" s="18">
        <f>IFERROR(VLOOKUP(A3947,[1]Monitoramento_Base_somente_Said!$A:$J,6,FALSE),0)</f>
        <v>99346814</v>
      </c>
      <c r="D3947" s="18">
        <f>IFERROR(VLOOKUP(A3947,[1]Monitoramento_Base_somente_Said!$A:$J,7,FALSE),0)</f>
        <v>427586</v>
      </c>
      <c r="E3947" s="18">
        <f>IFERROR(VLOOKUP(A3947,[1]Monitoramento_Base_somente_Said!$A:$J,8,FALSE),0)</f>
        <v>62891726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5888264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4178768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365</v>
      </c>
      <c r="Q3949" s="18">
        <f>IFERROR(VLOOKUP(A3949,[3]Sheet1!$A:$G,7,FALSE),0)</f>
        <v>79371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Sim</v>
      </c>
      <c r="W3949" s="18" t="str">
        <f t="shared" si="376"/>
        <v>Sim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755</v>
      </c>
      <c r="O3950" s="18">
        <f>IFERROR(VLOOKUP(A3950,[3]Sheet1!$A:$G,5,FALSE),0)</f>
        <v>11521210</v>
      </c>
      <c r="P3950" s="18">
        <f>IFERROR(VLOOKUP(A3950,[3]Sheet1!$A:$G,6,FALSE),0)</f>
        <v>3257</v>
      </c>
      <c r="Q3950" s="18">
        <f>IFERROR(VLOOKUP(A3950,[3]Sheet1!$A:$G,7,FALSE),0)</f>
        <v>13912596</v>
      </c>
      <c r="R3950" s="18">
        <f>IFERROR(VLOOKUP(A3950,[3]Sheet1!$A:$H,8,FALSE),0)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Sim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16439</v>
      </c>
      <c r="C3952" s="18">
        <f>IFERROR(VLOOKUP(A3952,[1]Monitoramento_Base_somente_Said!$A:$J,6,FALSE),0)</f>
        <v>11754654</v>
      </c>
      <c r="D3952" s="18">
        <f>IFERROR(VLOOKUP(A3952,[1]Monitoramento_Base_somente_Said!$A:$J,7,FALSE),0)</f>
        <v>7003</v>
      </c>
      <c r="E3952" s="18">
        <f>IFERROR(VLOOKUP(A3952,[1]Monitoramento_Base_somente_Said!$A:$J,8,FALSE),0)</f>
        <v>8554364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2530198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20664</v>
      </c>
      <c r="Q3954" s="18">
        <f>IFERROR(VLOOKUP(A3954,[3]Sheet1!$A:$G,7,FALSE),0)</f>
        <v>375517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Sim</v>
      </c>
      <c r="W3954" s="18" t="str">
        <f t="shared" si="376"/>
        <v>Sim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188144456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133521872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5022227</v>
      </c>
      <c r="P3956" s="18">
        <f>IFERROR(VLOOKUP(A3956,[3]Sheet1!$A:$G,6,FALSE),0)</f>
        <v>0</v>
      </c>
      <c r="Q3956" s="18">
        <f>IFERROR(VLOOKUP(A3956,[3]Sheet1!$A:$G,7,FALSE),0)</f>
        <v>729538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Sim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5235</v>
      </c>
      <c r="O3958" s="18">
        <f>IFERROR(VLOOKUP(A3958,[3]Sheet1!$A:$G,5,FALSE),0)</f>
        <v>3572312</v>
      </c>
      <c r="P3958" s="18">
        <f>IFERROR(VLOOKUP(A3958,[3]Sheet1!$A:$G,6,FALSE),0)</f>
        <v>3042</v>
      </c>
      <c r="Q3958" s="18">
        <f>IFERROR(VLOOKUP(A3958,[3]Sheet1!$A:$G,7,FALSE),0)</f>
        <v>2415693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254167</v>
      </c>
      <c r="C3959" s="18">
        <f>IFERROR(VLOOKUP(A3959,[1]Monitoramento_Base_somente_Said!$A:$J,6,FALSE),0)</f>
        <v>39659524</v>
      </c>
      <c r="D3959" s="18">
        <f>IFERROR(VLOOKUP(A3959,[1]Monitoramento_Base_somente_Said!$A:$J,7,FALSE),0)</f>
        <v>174888</v>
      </c>
      <c r="E3959" s="18">
        <f>IFERROR(VLOOKUP(A3959,[1]Monitoramento_Base_somente_Said!$A:$J,8,FALSE),0)</f>
        <v>27939468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46757</v>
      </c>
      <c r="Q3960" s="18">
        <f>IFERROR(VLOOKUP(A3960,[3]Sheet1!$A:$G,7,FALSE),0)</f>
        <v>0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11544</v>
      </c>
      <c r="O3961" s="18">
        <f>IFERROR(VLOOKUP(A3961,[3]Sheet1!$A:$G,5,FALSE),0)</f>
        <v>16378894</v>
      </c>
      <c r="P3961" s="18">
        <f>IFERROR(VLOOKUP(A3961,[3]Sheet1!$A:$G,6,FALSE),0)</f>
        <v>1938</v>
      </c>
      <c r="Q3961" s="18">
        <f>IFERROR(VLOOKUP(A3961,[3]Sheet1!$A:$G,7,FALSE),0)</f>
        <v>8935081</v>
      </c>
      <c r="R3961" s="18">
        <f>IFERROR(VLOOKUP(A3961,[3]Sheet1!$A:$H,8,FALSE),0)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112300879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79697398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223219</v>
      </c>
      <c r="C3964" s="18">
        <f>IFERROR(VLOOKUP(A3964,[1]Monitoramento_Base_somente_Said!$A:$J,6,FALSE),0)</f>
        <v>152889466</v>
      </c>
      <c r="D3964" s="18">
        <f>IFERROR(VLOOKUP(A3964,[1]Monitoramento_Base_somente_Said!$A:$J,7,FALSE),0)</f>
        <v>7596</v>
      </c>
      <c r="E3964" s="18">
        <f>IFERROR(VLOOKUP(A3964,[1]Monitoramento_Base_somente_Said!$A:$J,8,FALSE),0)</f>
        <v>109605901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456730</v>
      </c>
      <c r="C3966" s="18">
        <f>IFERROR(VLOOKUP(A3966,[1]Monitoramento_Base_somente_Said!$A:$J,6,FALSE),0)</f>
        <v>89907938</v>
      </c>
      <c r="D3966" s="18">
        <f>IFERROR(VLOOKUP(A3966,[1]Monitoramento_Base_somente_Said!$A:$J,7,FALSE),0)</f>
        <v>209615</v>
      </c>
      <c r="E3966" s="18">
        <f>IFERROR(VLOOKUP(A3966,[1]Monitoramento_Base_somente_Said!$A:$J,8,FALSE),0)</f>
        <v>60216743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491128</v>
      </c>
      <c r="C3967" s="18">
        <f>IFERROR(VLOOKUP(A3967,[1]Monitoramento_Base_somente_Said!$A:$J,6,FALSE),0)</f>
        <v>45825108</v>
      </c>
      <c r="D3967" s="18">
        <f>IFERROR(VLOOKUP(A3967,[1]Monitoramento_Base_somente_Said!$A:$J,7,FALSE),0)</f>
        <v>210887</v>
      </c>
      <c r="E3967" s="18">
        <f>IFERROR(VLOOKUP(A3967,[1]Monitoramento_Base_somente_Said!$A:$J,8,FALSE),0)</f>
        <v>32698447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63652</v>
      </c>
      <c r="C3968" s="18">
        <f>IFERROR(VLOOKUP(A3968,[1]Monitoramento_Base_somente_Said!$A:$J,6,FALSE),0)</f>
        <v>37491084</v>
      </c>
      <c r="D3968" s="18">
        <f>IFERROR(VLOOKUP(A3968,[1]Monitoramento_Base_somente_Said!$A:$J,7,FALSE),0)</f>
        <v>13366</v>
      </c>
      <c r="E3968" s="18">
        <f>IFERROR(VLOOKUP(A3968,[1]Monitoramento_Base_somente_Said!$A:$J,8,FALSE),0)</f>
        <v>27604303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3379465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2398330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2069</v>
      </c>
      <c r="Q3970" s="18">
        <f>IFERROR(VLOOKUP(A3970,[3]Sheet1!$A:$G,7,FALSE),0)</f>
        <v>173440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Sim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15442</v>
      </c>
      <c r="O3971" s="18">
        <f>IFERROR(VLOOKUP(A3971,[3]Sheet1!$A:$G,5,FALSE),0)</f>
        <v>108167892</v>
      </c>
      <c r="P3971" s="18">
        <f>IFERROR(VLOOKUP(A3971,[3]Sheet1!$A:$G,6,FALSE),0)</f>
        <v>2612</v>
      </c>
      <c r="Q3971" s="18">
        <f>IFERROR(VLOOKUP(A3971,[3]Sheet1!$A:$G,7,FALSE),0)</f>
        <v>84716510</v>
      </c>
      <c r="R3971" s="18">
        <f>IFERROR(VLOOKUP(A3971,[3]Sheet1!$A:$H,8,FALSE),0)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1520412</v>
      </c>
      <c r="C3973" s="18">
        <f>IFERROR(VLOOKUP(A3973,[1]Monitoramento_Base_somente_Said!$A:$J,6,FALSE),0)</f>
        <v>186818591</v>
      </c>
      <c r="D3973" s="18">
        <f>IFERROR(VLOOKUP(A3973,[1]Monitoramento_Base_somente_Said!$A:$J,7,FALSE),0)</f>
        <v>1731081</v>
      </c>
      <c r="E3973" s="18">
        <f>IFERROR(VLOOKUP(A3973,[1]Monitoramento_Base_somente_Said!$A:$J,8,FALSE),0)</f>
        <v>101981288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2435</v>
      </c>
      <c r="O3975" s="18">
        <f>IFERROR(VLOOKUP(A3975,[3]Sheet1!$A:$G,5,FALSE),0)</f>
        <v>0</v>
      </c>
      <c r="P3975" s="18">
        <f>IFERROR(VLOOKUP(A3975,[3]Sheet1!$A:$G,6,FALSE),0)</f>
        <v>219</v>
      </c>
      <c r="Q3975" s="18">
        <f>IFERROR(VLOOKUP(A3975,[3]Sheet1!$A:$G,7,FALSE),0)</f>
        <v>898558</v>
      </c>
      <c r="R3975" s="18">
        <f>IFERROR(VLOOKUP(A3975,[3]Sheet1!$A:$H,8,FALSE),0)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Não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21793496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15466352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8100</v>
      </c>
      <c r="C3977" s="18">
        <f>IFERROR(VLOOKUP(A3977,[1]Monitoramento_Base_somente_Said!$A:$J,6,FALSE),0)</f>
        <v>22072229</v>
      </c>
      <c r="D3977" s="18">
        <f>IFERROR(VLOOKUP(A3977,[1]Monitoramento_Base_somente_Said!$A:$J,7,FALSE),0)</f>
        <v>30405</v>
      </c>
      <c r="E3977" s="18">
        <f>IFERROR(VLOOKUP(A3977,[1]Monitoramento_Base_somente_Said!$A:$J,8,FALSE),0)</f>
        <v>16236234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1610317</v>
      </c>
      <c r="C3979" s="18">
        <f>IFERROR(VLOOKUP(A3979,[1]Monitoramento_Base_somente_Said!$A:$J,6,FALSE),0)</f>
        <v>157508551</v>
      </c>
      <c r="D3979" s="18">
        <f>IFERROR(VLOOKUP(A3979,[1]Monitoramento_Base_somente_Said!$A:$J,7,FALSE),0)</f>
        <v>551329</v>
      </c>
      <c r="E3979" s="18">
        <f>IFERROR(VLOOKUP(A3979,[1]Monitoramento_Base_somente_Said!$A:$J,8,FALSE),0)</f>
        <v>108320985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80108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Não</v>
      </c>
      <c r="W3980" s="18" t="str">
        <f t="shared" si="376"/>
        <v>Sim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447</v>
      </c>
      <c r="Q3981" s="18">
        <f>IFERROR(VLOOKUP(A3981,[3]Sheet1!$A:$G,7,FALSE),0)</f>
        <v>828376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1335</v>
      </c>
      <c r="O3983" s="18">
        <f>IFERROR(VLOOKUP(A3983,[3]Sheet1!$A:$G,5,FALSE),0)</f>
        <v>1393355</v>
      </c>
      <c r="P3983" s="18">
        <f>IFERROR(VLOOKUP(A3983,[3]Sheet1!$A:$G,6,FALSE),0)</f>
        <v>0</v>
      </c>
      <c r="Q3983" s="18">
        <f>IFERROR(VLOOKUP(A3983,[3]Sheet1!$A:$G,7,FALSE),0)</f>
        <v>799467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Não</v>
      </c>
      <c r="W3983" s="18" t="str">
        <f t="shared" si="376"/>
        <v>Sim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21857604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15511848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57207</v>
      </c>
      <c r="O3985" s="18">
        <f>IFERROR(VLOOKUP(A3985,[3]Sheet1!$A:$G,5,FALSE),0)</f>
        <v>7539337</v>
      </c>
      <c r="P3985" s="18">
        <f>IFERROR(VLOOKUP(A3985,[3]Sheet1!$A:$G,6,FALSE),0)</f>
        <v>135065</v>
      </c>
      <c r="Q3985" s="18">
        <f>IFERROR(VLOOKUP(A3985,[3]Sheet1!$A:$G,7,FALSE),0)</f>
        <v>82990850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805</v>
      </c>
      <c r="O3986" s="18">
        <f>IFERROR(VLOOKUP(A3986,[3]Sheet1!$A:$G,5,FALSE),0)</f>
        <v>3832860</v>
      </c>
      <c r="P3986" s="18">
        <f>IFERROR(VLOOKUP(A3986,[3]Sheet1!$A:$G,6,FALSE),0)</f>
        <v>324</v>
      </c>
      <c r="Q3986" s="18">
        <f>IFERROR(VLOOKUP(A3986,[3]Sheet1!$A:$G,7,FALSE),0)</f>
        <v>1803013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102532</v>
      </c>
      <c r="C3988" s="18">
        <f>IFERROR(VLOOKUP(A3988,[1]Monitoramento_Base_somente_Said!$A:$J,6,FALSE),0)</f>
        <v>73045019</v>
      </c>
      <c r="D3988" s="18">
        <f>IFERROR(VLOOKUP(A3988,[1]Monitoramento_Base_somente_Said!$A:$J,7,FALSE),0)</f>
        <v>33991</v>
      </c>
      <c r="E3988" s="18">
        <f>IFERROR(VLOOKUP(A3988,[1]Monitoramento_Base_somente_Said!$A:$J,8,FALSE),0)</f>
        <v>47369417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67485</v>
      </c>
      <c r="O3989" s="18">
        <f>IFERROR(VLOOKUP(A3989,[3]Sheet1!$A:$G,5,FALSE),0)</f>
        <v>5686512</v>
      </c>
      <c r="P3989" s="18">
        <f>IFERROR(VLOOKUP(A3989,[3]Sheet1!$A:$G,6,FALSE),0)</f>
        <v>550</v>
      </c>
      <c r="Q3989" s="18">
        <f>IFERROR(VLOOKUP(A3989,[3]Sheet1!$A:$G,7,FALSE),0)</f>
        <v>2186813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Sim</v>
      </c>
      <c r="U3989" s="18" t="str">
        <f t="shared" si="374"/>
        <v>Sim</v>
      </c>
      <c r="V3989" s="18" t="str">
        <f t="shared" si="375"/>
        <v>Sim</v>
      </c>
      <c r="W3989" s="18" t="str">
        <f t="shared" si="376"/>
        <v>Sim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16539</v>
      </c>
      <c r="C3990" s="18">
        <f>IFERROR(VLOOKUP(A3990,[1]Monitoramento_Base_somente_Said!$A:$J,6,FALSE),0)</f>
        <v>29072500</v>
      </c>
      <c r="D3990" s="18">
        <f>IFERROR(VLOOKUP(A3990,[1]Monitoramento_Base_somente_Said!$A:$J,7,FALSE),0)</f>
        <v>13903</v>
      </c>
      <c r="E3990" s="18">
        <f>IFERROR(VLOOKUP(A3990,[1]Monitoramento_Base_somente_Said!$A:$J,8,FALSE),0)</f>
        <v>17535319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68475</v>
      </c>
      <c r="O3991" s="18">
        <f>IFERROR(VLOOKUP(A3991,[3]Sheet1!$A:$G,5,FALSE),0)</f>
        <v>6821006</v>
      </c>
      <c r="P3991" s="18">
        <f>IFERROR(VLOOKUP(A3991,[3]Sheet1!$A:$G,6,FALSE),0)</f>
        <v>32082</v>
      </c>
      <c r="Q3991" s="18">
        <f>IFERROR(VLOOKUP(A3991,[3]Sheet1!$A:$G,7,FALSE),0)</f>
        <v>4581445</v>
      </c>
      <c r="R3991" s="18">
        <f>IFERROR(VLOOKUP(A3991,[3]Sheet1!$A:$H,8,FALSE),0)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113317276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80418712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4055</v>
      </c>
      <c r="O3992" s="18">
        <f>IFERROR(VLOOKUP(A3992,[3]Sheet1!$A:$G,5,FALSE),0)</f>
        <v>307510</v>
      </c>
      <c r="P3992" s="18">
        <f>IFERROR(VLOOKUP(A3992,[3]Sheet1!$A:$G,6,FALSE),0)</f>
        <v>23763</v>
      </c>
      <c r="Q3992" s="18">
        <f>IFERROR(VLOOKUP(A3992,[3]Sheet1!$A:$G,7,FALSE),0)</f>
        <v>311996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20873633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14813546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16032580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11377960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34398</v>
      </c>
      <c r="O4000" s="18">
        <f>IFERROR(VLOOKUP(A4000,[3]Sheet1!$A:$G,5,FALSE),0)</f>
        <v>3430752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21838</v>
      </c>
      <c r="C4001" s="18">
        <f>IFERROR(VLOOKUP(A4001,[1]Monitoramento_Base_somente_Said!$A:$J,6,FALSE),0)</f>
        <v>12435346</v>
      </c>
      <c r="D4001" s="18">
        <f>IFERROR(VLOOKUP(A4001,[1]Monitoramento_Base_somente_Said!$A:$J,7,FALSE),0)</f>
        <v>23049</v>
      </c>
      <c r="E4001" s="18">
        <f>IFERROR(VLOOKUP(A4001,[1]Monitoramento_Base_somente_Said!$A:$J,8,FALSE),0)</f>
        <v>11797930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85481</v>
      </c>
      <c r="C4003" s="18">
        <f>IFERROR(VLOOKUP(A4003,[1]Monitoramento_Base_somente_Said!$A:$J,6,FALSE),0)</f>
        <v>25872530</v>
      </c>
      <c r="D4003" s="18">
        <f>IFERROR(VLOOKUP(A4003,[1]Monitoramento_Base_somente_Said!$A:$J,7,FALSE),0)</f>
        <v>0</v>
      </c>
      <c r="E4003" s="18">
        <f>IFERROR(VLOOKUP(A4003,[1]Monitoramento_Base_somente_Said!$A:$J,8,FALSE),0)</f>
        <v>17055655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Não</v>
      </c>
      <c r="W4003" s="18" t="str">
        <f t="shared" si="382"/>
        <v>Sim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12515878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8882236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1059</v>
      </c>
      <c r="Q4004" s="18">
        <f>IFERROR(VLOOKUP(A4004,[3]Sheet1!$A:$G,7,FALSE),0)</f>
        <v>5506747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255306205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183496575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126014</v>
      </c>
      <c r="C4006" s="18">
        <f>IFERROR(VLOOKUP(A4006,[1]Monitoramento_Base_somente_Said!$A:$J,6,FALSE),0)</f>
        <v>12292388</v>
      </c>
      <c r="D4006" s="18">
        <f>IFERROR(VLOOKUP(A4006,[1]Monitoramento_Base_somente_Said!$A:$J,7,FALSE),0)</f>
        <v>88207</v>
      </c>
      <c r="E4006" s="18">
        <f>IFERROR(VLOOKUP(A4006,[1]Monitoramento_Base_somente_Said!$A:$J,8,FALSE),0)</f>
        <v>6208910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25354125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17993250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218228933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154871306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395</v>
      </c>
      <c r="O4009" s="18">
        <f>IFERROR(VLOOKUP(A4009,[3]Sheet1!$A:$G,5,FALSE),0)</f>
        <v>2119767</v>
      </c>
      <c r="P4009" s="18">
        <f>IFERROR(VLOOKUP(A4009,[3]Sheet1!$A:$G,6,FALSE),0)</f>
        <v>855</v>
      </c>
      <c r="Q4009" s="18">
        <f>IFERROR(VLOOKUP(A4009,[3]Sheet1!$A:$G,7,FALSE),0)</f>
        <v>1881693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4498451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321</v>
      </c>
      <c r="O4011" s="18">
        <f>IFERROR(VLOOKUP(A4011,[3]Sheet1!$A:$G,5,FALSE),0)</f>
        <v>1095217</v>
      </c>
      <c r="P4011" s="18">
        <f>IFERROR(VLOOKUP(A4011,[3]Sheet1!$A:$G,6,FALSE),0)</f>
        <v>2895</v>
      </c>
      <c r="Q4011" s="18">
        <f>IFERROR(VLOOKUP(A4011,[3]Sheet1!$A:$G,7,FALSE),0)</f>
        <v>1274105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Sim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86092</v>
      </c>
      <c r="O4013" s="18">
        <f>IFERROR(VLOOKUP(A4013,[3]Sheet1!$A:$G,5,FALSE),0)</f>
        <v>9972304</v>
      </c>
      <c r="P4013" s="18">
        <f>IFERROR(VLOOKUP(A4013,[3]Sheet1!$A:$G,6,FALSE),0)</f>
        <v>154222</v>
      </c>
      <c r="Q4013" s="18">
        <f>IFERROR(VLOOKUP(A4013,[3]Sheet1!$A:$G,7,FALSE),0)</f>
        <v>29019189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146</v>
      </c>
      <c r="C4014" s="18">
        <f>IFERROR(VLOOKUP(A4014,[1]Monitoramento_Base_somente_Said!$A:$J,6,FALSE),0)</f>
        <v>9923423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6300141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723</v>
      </c>
      <c r="Q4014" s="18">
        <f>IFERROR(VLOOKUP(A4014,[3]Sheet1!$A:$G,7,FALSE),0)</f>
        <v>62393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82024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Sim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897425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118532</v>
      </c>
      <c r="O4020" s="18">
        <f>IFERROR(VLOOKUP(A4020,[3]Sheet1!$A:$G,5,FALSE),0)</f>
        <v>7626681</v>
      </c>
      <c r="P4020" s="18">
        <f>IFERROR(VLOOKUP(A4020,[3]Sheet1!$A:$G,6,FALSE),0)</f>
        <v>84290</v>
      </c>
      <c r="Q4020" s="18">
        <f>IFERROR(VLOOKUP(A4020,[3]Sheet1!$A:$G,7,FALSE),0)</f>
        <v>4874995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93969773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66688226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148678</v>
      </c>
      <c r="O4021" s="18">
        <f>IFERROR(VLOOKUP(A4021,[3]Sheet1!$A:$G,5,FALSE),0)</f>
        <v>1887824</v>
      </c>
      <c r="P4021" s="18">
        <f>IFERROR(VLOOKUP(A4021,[3]Sheet1!$A:$G,6,FALSE),0)</f>
        <v>62287</v>
      </c>
      <c r="Q4021" s="18">
        <f>IFERROR(VLOOKUP(A4021,[3]Sheet1!$A:$G,7,FALSE),0)</f>
        <v>18352132</v>
      </c>
      <c r="R4021" s="18">
        <f>IFERROR(VLOOKUP(A4021,[3]Sheet1!$A:$H,8,FALSE),0)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3055</v>
      </c>
      <c r="C4022" s="18">
        <f>IFERROR(VLOOKUP(A4022,[1]Monitoramento_Base_somente_Said!$A:$J,6,FALSE),0)</f>
        <v>16572705</v>
      </c>
      <c r="D4022" s="18">
        <f>IFERROR(VLOOKUP(A4022,[1]Monitoramento_Base_somente_Said!$A:$J,7,FALSE),0)</f>
        <v>755</v>
      </c>
      <c r="E4022" s="18">
        <f>IFERROR(VLOOKUP(A4022,[1]Monitoramento_Base_somente_Said!$A:$J,8,FALSE),0)</f>
        <v>11086551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8335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Sim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143683</v>
      </c>
      <c r="C4027" s="18">
        <f>IFERROR(VLOOKUP(A4027,[1]Monitoramento_Base_somente_Said!$A:$J,6,FALSE),0)</f>
        <v>41149712</v>
      </c>
      <c r="D4027" s="18">
        <f>IFERROR(VLOOKUP(A4027,[1]Monitoramento_Base_somente_Said!$A:$J,7,FALSE),0)</f>
        <v>100411</v>
      </c>
      <c r="E4027" s="18">
        <f>IFERROR(VLOOKUP(A4027,[1]Monitoramento_Base_somente_Said!$A:$J,8,FALSE),0)</f>
        <v>26357873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2181</v>
      </c>
      <c r="O4029" s="18">
        <f>IFERROR(VLOOKUP(A4029,[3]Sheet1!$A:$G,5,FALSE),0)</f>
        <v>6929091</v>
      </c>
      <c r="P4029" s="18">
        <f>IFERROR(VLOOKUP(A4029,[3]Sheet1!$A:$G,6,FALSE),0)</f>
        <v>0</v>
      </c>
      <c r="Q4029" s="18">
        <f>IFERROR(VLOOKUP(A4029,[3]Sheet1!$A:$G,7,FALSE),0)</f>
        <v>6220681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Sim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3860</v>
      </c>
      <c r="O4031" s="18">
        <f>IFERROR(VLOOKUP(A4031,[3]Sheet1!$A:$G,5,FALSE),0)</f>
        <v>2958071</v>
      </c>
      <c r="P4031" s="18">
        <f>IFERROR(VLOOKUP(A4031,[3]Sheet1!$A:$G,6,FALSE),0)</f>
        <v>2187</v>
      </c>
      <c r="Q4031" s="18">
        <f>IFERROR(VLOOKUP(A4031,[3]Sheet1!$A:$G,7,FALSE),0)</f>
        <v>1498586</v>
      </c>
      <c r="R4031" s="18">
        <f>IFERROR(VLOOKUP(A4031,[3]Sheet1!$A:$H,8,FALSE),0)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701386</v>
      </c>
      <c r="O4032" s="18">
        <f>IFERROR(VLOOKUP(A4032,[3]Sheet1!$A:$G,5,FALSE),0)</f>
        <v>0</v>
      </c>
      <c r="P4032" s="18">
        <f>IFERROR(VLOOKUP(A4032,[3]Sheet1!$A:$G,6,FALSE),0)</f>
        <v>657045</v>
      </c>
      <c r="Q4032" s="18">
        <f>IFERROR(VLOOKUP(A4032,[3]Sheet1!$A:$G,7,FALSE),0)</f>
        <v>0</v>
      </c>
      <c r="R4032" s="18">
        <f>IFERROR(VLOOKUP(A4032,[3]Sheet1!$A:$H,8,FALSE),0)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Sim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1583</v>
      </c>
      <c r="O4033" s="18">
        <f>IFERROR(VLOOKUP(A4033,[3]Sheet1!$A:$G,5,FALSE),0)</f>
        <v>2051672</v>
      </c>
      <c r="P4033" s="18">
        <f>IFERROR(VLOOKUP(A4033,[3]Sheet1!$A:$G,6,FALSE),0)</f>
        <v>540</v>
      </c>
      <c r="Q4033" s="18">
        <f>IFERROR(VLOOKUP(A4033,[3]Sheet1!$A:$G,7,FALSE),0)</f>
        <v>1286571</v>
      </c>
      <c r="R4033" s="18">
        <f>IFERROR(VLOOKUP(A4033,[3]Sheet1!$A:$H,8,FALSE),0)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6402</v>
      </c>
      <c r="C4034" s="18">
        <f>IFERROR(VLOOKUP(A4034,[1]Monitoramento_Base_somente_Said!$A:$J,6,FALSE),0)</f>
        <v>41807938</v>
      </c>
      <c r="D4034" s="18">
        <f>IFERROR(VLOOKUP(A4034,[1]Monitoramento_Base_somente_Said!$A:$J,7,FALSE),0)</f>
        <v>1571</v>
      </c>
      <c r="E4034" s="18">
        <f>IFERROR(VLOOKUP(A4034,[1]Monitoramento_Base_somente_Said!$A:$J,8,FALSE),0)</f>
        <v>29677720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917675</v>
      </c>
      <c r="C4035" s="18">
        <f>IFERROR(VLOOKUP(A4035,[1]Monitoramento_Base_somente_Said!$A:$J,6,FALSE),0)</f>
        <v>89224270</v>
      </c>
      <c r="D4035" s="18">
        <f>IFERROR(VLOOKUP(A4035,[1]Monitoramento_Base_somente_Said!$A:$J,7,FALSE),0)</f>
        <v>432639</v>
      </c>
      <c r="E4035" s="18">
        <f>IFERROR(VLOOKUP(A4035,[1]Monitoramento_Base_somente_Said!$A:$J,8,FALSE),0)</f>
        <v>63660652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2149</v>
      </c>
      <c r="O4037" s="18">
        <f>IFERROR(VLOOKUP(A4037,[3]Sheet1!$A:$G,5,FALSE),0)</f>
        <v>3384610</v>
      </c>
      <c r="P4037" s="18">
        <f>IFERROR(VLOOKUP(A4037,[3]Sheet1!$A:$G,6,FALSE),0)</f>
        <v>4601</v>
      </c>
      <c r="Q4037" s="18">
        <f>IFERROR(VLOOKUP(A4037,[3]Sheet1!$A:$G,7,FALSE),0)</f>
        <v>2809336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275393150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195440300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5786</v>
      </c>
      <c r="Q4039" s="18">
        <f>IFERROR(VLOOKUP(A4039,[3]Sheet1!$A:$G,7,FALSE),0)</f>
        <v>891850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7276971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5164302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46440</v>
      </c>
      <c r="C4043" s="18">
        <f>IFERROR(VLOOKUP(A4043,[1]Monitoramento_Base_somente_Said!$A:$J,6,FALSE),0)</f>
        <v>48199880</v>
      </c>
      <c r="D4043" s="18">
        <f>IFERROR(VLOOKUP(A4043,[1]Monitoramento_Base_somente_Said!$A:$J,7,FALSE),0)</f>
        <v>99153</v>
      </c>
      <c r="E4043" s="18">
        <f>IFERROR(VLOOKUP(A4043,[1]Monitoramento_Base_somente_Said!$A:$J,8,FALSE),0)</f>
        <v>32995449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1071966</v>
      </c>
      <c r="C4045" s="18">
        <f>IFERROR(VLOOKUP(A4045,[1]Monitoramento_Base_somente_Said!$A:$J,6,FALSE),0)</f>
        <v>74626525</v>
      </c>
      <c r="D4045" s="18">
        <f>IFERROR(VLOOKUP(A4045,[1]Monitoramento_Base_somente_Said!$A:$J,7,FALSE),0)</f>
        <v>181570</v>
      </c>
      <c r="E4045" s="18">
        <f>IFERROR(VLOOKUP(A4045,[1]Monitoramento_Base_somente_Said!$A:$J,8,FALSE),0)</f>
        <v>62368082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7961</v>
      </c>
      <c r="O4047" s="18">
        <f>IFERROR(VLOOKUP(A4047,[3]Sheet1!$A:$G,5,FALSE),0)</f>
        <v>637521</v>
      </c>
      <c r="P4047" s="18">
        <f>IFERROR(VLOOKUP(A4047,[3]Sheet1!$A:$G,6,FALSE),0)</f>
        <v>15085</v>
      </c>
      <c r="Q4047" s="18">
        <f>IFERROR(VLOOKUP(A4047,[3]Sheet1!$A:$G,7,FALSE),0)</f>
        <v>707299</v>
      </c>
      <c r="R4047" s="18">
        <f>IFERROR(VLOOKUP(A4047,[3]Sheet1!$A:$H,8,FALSE),0)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13020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9240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4326</v>
      </c>
      <c r="O4048" s="18">
        <f>IFERROR(VLOOKUP(A4048,[3]Sheet1!$A:$G,5,FALSE),0)</f>
        <v>0</v>
      </c>
      <c r="P4048" s="18">
        <f>IFERROR(VLOOKUP(A4048,[3]Sheet1!$A:$G,6,FALSE),0)</f>
        <v>6953</v>
      </c>
      <c r="Q4048" s="18">
        <f>IFERROR(VLOOKUP(A4048,[3]Sheet1!$A:$G,7,FALSE),0)</f>
        <v>1068939</v>
      </c>
      <c r="R4048" s="18">
        <f>IFERROR(VLOOKUP(A4048,[3]Sheet1!$A:$H,8,FALSE),0)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7935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Não</v>
      </c>
      <c r="W4049" s="18" t="str">
        <f t="shared" si="382"/>
        <v>Sim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40225</v>
      </c>
      <c r="C4050" s="18">
        <f>IFERROR(VLOOKUP(A4050,[1]Monitoramento_Base_somente_Said!$A:$J,6,FALSE),0)</f>
        <v>86805478</v>
      </c>
      <c r="D4050" s="18">
        <f>IFERROR(VLOOKUP(A4050,[1]Monitoramento_Base_somente_Said!$A:$J,7,FALSE),0)</f>
        <v>27602</v>
      </c>
      <c r="E4050" s="18">
        <f>IFERROR(VLOOKUP(A4050,[1]Monitoramento_Base_somente_Said!$A:$J,8,FALSE),0)</f>
        <v>66753566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41452208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29417696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113007369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80198778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43561</v>
      </c>
      <c r="O4055" s="18">
        <f>IFERROR(VLOOKUP(A4055,[3]Sheet1!$A:$G,5,FALSE),0)</f>
        <v>1811177</v>
      </c>
      <c r="P4055" s="18">
        <f>IFERROR(VLOOKUP(A4055,[3]Sheet1!$A:$G,6,FALSE),0)</f>
        <v>2352</v>
      </c>
      <c r="Q4055" s="18">
        <f>IFERROR(VLOOKUP(A4055,[3]Sheet1!$A:$G,7,FALSE),0)</f>
        <v>2012252</v>
      </c>
      <c r="R4055" s="18">
        <f>IFERROR(VLOOKUP(A4055,[3]Sheet1!$A:$H,8,FALSE),0)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74844</v>
      </c>
      <c r="Q4056" s="18">
        <f>IFERROR(VLOOKUP(A4056,[3]Sheet1!$A:$G,7,FALSE),0)</f>
        <v>11762250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28622</v>
      </c>
      <c r="C4057" s="18">
        <f>IFERROR(VLOOKUP(A4057,[1]Monitoramento_Base_somente_Said!$A:$J,6,FALSE),0)</f>
        <v>77914046</v>
      </c>
      <c r="D4057" s="18">
        <f>IFERROR(VLOOKUP(A4057,[1]Monitoramento_Base_somente_Said!$A:$J,7,FALSE),0)</f>
        <v>4576</v>
      </c>
      <c r="E4057" s="18">
        <f>IFERROR(VLOOKUP(A4057,[1]Monitoramento_Base_somente_Said!$A:$J,8,FALSE),0)</f>
        <v>52387440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3765</v>
      </c>
      <c r="C4059" s="18">
        <f>IFERROR(VLOOKUP(A4059,[1]Monitoramento_Base_somente_Said!$A:$J,6,FALSE),0)</f>
        <v>29546936</v>
      </c>
      <c r="D4059" s="18">
        <f>IFERROR(VLOOKUP(A4059,[1]Monitoramento_Base_somente_Said!$A:$J,7,FALSE),0)</f>
        <v>6452</v>
      </c>
      <c r="E4059" s="18">
        <f>IFERROR(VLOOKUP(A4059,[1]Monitoramento_Base_somente_Said!$A:$J,8,FALSE),0)</f>
        <v>23011895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258</v>
      </c>
      <c r="O4064" s="18">
        <f>IFERROR(VLOOKUP(A4064,[3]Sheet1!$A:$G,5,FALSE),0)</f>
        <v>1662743</v>
      </c>
      <c r="P4064" s="18">
        <f>IFERROR(VLOOKUP(A4064,[3]Sheet1!$A:$G,6,FALSE),0)</f>
        <v>61</v>
      </c>
      <c r="Q4064" s="18">
        <f>IFERROR(VLOOKUP(A4064,[3]Sheet1!$A:$G,7,FALSE),0)</f>
        <v>1269917</v>
      </c>
      <c r="R4064" s="18">
        <f>IFERROR(VLOOKUP(A4064,[3]Sheet1!$A:$H,8,FALSE),0)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12464</v>
      </c>
      <c r="C4065" s="18">
        <f>IFERROR(VLOOKUP(A4065,[1]Monitoramento_Base_somente_Said!$A:$J,6,FALSE),0)</f>
        <v>14702647</v>
      </c>
      <c r="D4065" s="18">
        <f>IFERROR(VLOOKUP(A4065,[1]Monitoramento_Base_somente_Said!$A:$J,7,FALSE),0)</f>
        <v>1742</v>
      </c>
      <c r="E4065" s="18">
        <f>IFERROR(VLOOKUP(A4065,[1]Monitoramento_Base_somente_Said!$A:$J,8,FALSE),0)</f>
        <v>13375703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16423118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11655116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4104</v>
      </c>
      <c r="O4066" s="18">
        <f>IFERROR(VLOOKUP(A4066,[3]Sheet1!$A:$G,5,FALSE),0)</f>
        <v>2480728</v>
      </c>
      <c r="P4066" s="18">
        <f>IFERROR(VLOOKUP(A4066,[3]Sheet1!$A:$G,6,FALSE),0)</f>
        <v>346</v>
      </c>
      <c r="Q4066" s="18">
        <f>IFERROR(VLOOKUP(A4066,[3]Sheet1!$A:$G,7,FALSE),0)</f>
        <v>1333955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89144</v>
      </c>
      <c r="O4067" s="18">
        <f>IFERROR(VLOOKUP(A4067,[3]Sheet1!$A:$G,5,FALSE),0)</f>
        <v>8409440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Sim</v>
      </c>
      <c r="U4067" s="18" t="str">
        <f t="shared" si="386"/>
        <v>Sim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13580</v>
      </c>
      <c r="C4068" s="18">
        <f>IFERROR(VLOOKUP(A4068,[1]Monitoramento_Base_somente_Said!$A:$J,6,FALSE),0)</f>
        <v>37741349</v>
      </c>
      <c r="D4068" s="18">
        <f>IFERROR(VLOOKUP(A4068,[1]Monitoramento_Base_somente_Said!$A:$J,7,FALSE),0)</f>
        <v>2140</v>
      </c>
      <c r="E4068" s="18">
        <f>IFERROR(VLOOKUP(A4068,[1]Monitoramento_Base_somente_Said!$A:$J,8,FALSE),0)</f>
        <v>25450866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125705682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89210484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18562366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13173292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12457</v>
      </c>
      <c r="C4072" s="18">
        <f>IFERROR(VLOOKUP(A4072,[1]Monitoramento_Base_somente_Said!$A:$J,6,FALSE),0)</f>
        <v>11445358</v>
      </c>
      <c r="D4072" s="18">
        <f>IFERROR(VLOOKUP(A4072,[1]Monitoramento_Base_somente_Said!$A:$J,7,FALSE),0)</f>
        <v>14914</v>
      </c>
      <c r="E4072" s="18">
        <f>IFERROR(VLOOKUP(A4072,[1]Monitoramento_Base_somente_Said!$A:$J,8,FALSE),0)</f>
        <v>9037873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536579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380798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131689</v>
      </c>
      <c r="C4076" s="18">
        <f>IFERROR(VLOOKUP(A4076,[1]Monitoramento_Base_somente_Said!$A:$J,6,FALSE),0)</f>
        <v>36788512</v>
      </c>
      <c r="D4076" s="18">
        <f>IFERROR(VLOOKUP(A4076,[1]Monitoramento_Base_somente_Said!$A:$J,7,FALSE),0)</f>
        <v>52066</v>
      </c>
      <c r="E4076" s="18">
        <f>IFERROR(VLOOKUP(A4076,[1]Monitoramento_Base_somente_Said!$A:$J,8,FALSE),0)</f>
        <v>25489536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Sim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432939603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307152294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19092</v>
      </c>
      <c r="Q4079" s="18">
        <f>IFERROR(VLOOKUP(A4079,[3]Sheet1!$A:$G,7,FALSE),0)</f>
        <v>51896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708329</v>
      </c>
      <c r="C4080" s="18">
        <f>IFERROR(VLOOKUP(A4080,[1]Monitoramento_Base_somente_Said!$A:$J,6,FALSE),0)</f>
        <v>117852233</v>
      </c>
      <c r="D4080" s="18">
        <f>IFERROR(VLOOKUP(A4080,[1]Monitoramento_Base_somente_Said!$A:$J,7,FALSE),0)</f>
        <v>474685</v>
      </c>
      <c r="E4080" s="18">
        <f>IFERROR(VLOOKUP(A4080,[1]Monitoramento_Base_somente_Said!$A:$J,8,FALSE),0)</f>
        <v>100030671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101192</v>
      </c>
      <c r="O4081" s="18">
        <f>IFERROR(VLOOKUP(A4081,[3]Sheet1!$A:$G,5,FALSE),0)</f>
        <v>7847928</v>
      </c>
      <c r="P4081" s="18">
        <f>IFERROR(VLOOKUP(A4081,[3]Sheet1!$A:$G,6,FALSE),0)</f>
        <v>108646</v>
      </c>
      <c r="Q4081" s="18">
        <f>IFERROR(VLOOKUP(A4081,[3]Sheet1!$A:$G,7,FALSE),0)</f>
        <v>5856870</v>
      </c>
      <c r="R4081" s="18">
        <f>IFERROR(VLOOKUP(A4081,[3]Sheet1!$A:$H,8,FALSE),0)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10975</v>
      </c>
      <c r="C4082" s="18">
        <f>IFERROR(VLOOKUP(A4082,[1]Monitoramento_Base_somente_Said!$A:$J,6,FALSE),0)</f>
        <v>5622809</v>
      </c>
      <c r="D4082" s="18">
        <f>IFERROR(VLOOKUP(A4082,[1]Monitoramento_Base_somente_Said!$A:$J,7,FALSE),0)</f>
        <v>3947</v>
      </c>
      <c r="E4082" s="18">
        <f>IFERROR(VLOOKUP(A4082,[1]Monitoramento_Base_somente_Said!$A:$J,8,FALSE),0)</f>
        <v>3674120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63968314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45396868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1612</v>
      </c>
      <c r="O4085" s="18">
        <f>IFERROR(VLOOKUP(A4085,[3]Sheet1!$A:$G,5,FALSE),0)</f>
        <v>414371</v>
      </c>
      <c r="P4085" s="18">
        <f>IFERROR(VLOOKUP(A4085,[3]Sheet1!$A:$G,6,FALSE),0)</f>
        <v>71</v>
      </c>
      <c r="Q4085" s="18">
        <f>IFERROR(VLOOKUP(A4085,[3]Sheet1!$A:$G,7,FALSE),0)</f>
        <v>196536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5713</v>
      </c>
      <c r="O4086" s="18">
        <f>IFERROR(VLOOKUP(A4086,[3]Sheet1!$A:$G,5,FALSE),0)</f>
        <v>9095239</v>
      </c>
      <c r="P4086" s="18">
        <f>IFERROR(VLOOKUP(A4086,[3]Sheet1!$A:$G,6,FALSE),0)</f>
        <v>8298</v>
      </c>
      <c r="Q4086" s="18">
        <f>IFERROR(VLOOKUP(A4086,[3]Sheet1!$A:$G,7,FALSE),0)</f>
        <v>6170724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3116</v>
      </c>
      <c r="C4087" s="18">
        <f>IFERROR(VLOOKUP(A4087,[1]Monitoramento_Base_somente_Said!$A:$J,6,FALSE),0)</f>
        <v>10733460</v>
      </c>
      <c r="D4087" s="18">
        <f>IFERROR(VLOOKUP(A4087,[1]Monitoramento_Base_somente_Said!$A:$J,7,FALSE),0)</f>
        <v>198</v>
      </c>
      <c r="E4087" s="18">
        <f>IFERROR(VLOOKUP(A4087,[1]Monitoramento_Base_somente_Said!$A:$J,8,FALSE),0)</f>
        <v>7290609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5025</v>
      </c>
      <c r="C4088" s="18">
        <f>IFERROR(VLOOKUP(A4088,[1]Monitoramento_Base_somente_Said!$A:$J,6,FALSE),0)</f>
        <v>39038516</v>
      </c>
      <c r="D4088" s="18">
        <f>IFERROR(VLOOKUP(A4088,[1]Monitoramento_Base_somente_Said!$A:$J,7,FALSE),0)</f>
        <v>2869</v>
      </c>
      <c r="E4088" s="18">
        <f>IFERROR(VLOOKUP(A4088,[1]Monitoramento_Base_somente_Said!$A:$J,8,FALSE),0)</f>
        <v>27988531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893053</v>
      </c>
      <c r="C4089" s="18">
        <f>IFERROR(VLOOKUP(A4089,[1]Monitoramento_Base_somente_Said!$A:$J,6,FALSE),0)</f>
        <v>177566891</v>
      </c>
      <c r="D4089" s="18">
        <f>IFERROR(VLOOKUP(A4089,[1]Monitoramento_Base_somente_Said!$A:$J,7,FALSE),0)</f>
        <v>368505</v>
      </c>
      <c r="E4089" s="18">
        <f>IFERROR(VLOOKUP(A4089,[1]Monitoramento_Base_somente_Said!$A:$J,8,FALSE),0)</f>
        <v>108021709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3813</v>
      </c>
      <c r="C4091" s="18">
        <f>IFERROR(VLOOKUP(A4091,[1]Monitoramento_Base_somente_Said!$A:$J,6,FALSE),0)</f>
        <v>23534867</v>
      </c>
      <c r="D4091" s="18">
        <f>IFERROR(VLOOKUP(A4091,[1]Monitoramento_Base_somente_Said!$A:$J,7,FALSE),0)</f>
        <v>3940</v>
      </c>
      <c r="E4091" s="18">
        <f>IFERROR(VLOOKUP(A4091,[1]Monitoramento_Base_somente_Said!$A:$J,8,FALSE),0)</f>
        <v>16843912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6667</v>
      </c>
      <c r="O4092" s="18">
        <f>IFERROR(VLOOKUP(A4092,[3]Sheet1!$A:$G,5,FALSE),0)</f>
        <v>4949484</v>
      </c>
      <c r="P4092" s="18">
        <f>IFERROR(VLOOKUP(A4092,[3]Sheet1!$A:$G,6,FALSE),0)</f>
        <v>2475</v>
      </c>
      <c r="Q4092" s="18">
        <f>IFERROR(VLOOKUP(A4092,[3]Sheet1!$A:$G,7,FALSE),0)</f>
        <v>4178696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52885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Sim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207169</v>
      </c>
      <c r="C4095" s="18">
        <f>IFERROR(VLOOKUP(A4095,[1]Monitoramento_Base_somente_Said!$A:$J,6,FALSE),0)</f>
        <v>69393626</v>
      </c>
      <c r="D4095" s="18">
        <f>IFERROR(VLOOKUP(A4095,[1]Monitoramento_Base_somente_Said!$A:$J,7,FALSE),0)</f>
        <v>54026</v>
      </c>
      <c r="E4095" s="18">
        <f>IFERROR(VLOOKUP(A4095,[1]Monitoramento_Base_somente_Said!$A:$J,8,FALSE),0)</f>
        <v>48122254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10849721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7699802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1434</v>
      </c>
      <c r="Q4098" s="18">
        <f>IFERROR(VLOOKUP(A4098,[3]Sheet1!$A:$G,7,FALSE),0)</f>
        <v>38017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Sim</v>
      </c>
      <c r="W4098" s="18" t="str">
        <f t="shared" si="388"/>
        <v>Sim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153829</v>
      </c>
      <c r="Q4099" s="18">
        <f>IFERROR(VLOOKUP(A4099,[3]Sheet1!$A:$G,7,FALSE),0)</f>
        <v>13359976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Sim</v>
      </c>
      <c r="W4099" s="18" t="str">
        <f t="shared" si="388"/>
        <v>Sim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708821</v>
      </c>
      <c r="C4100" s="18">
        <f>IFERROR(VLOOKUP(A4100,[1]Monitoramento_Base_somente_Said!$A:$J,6,FALSE),0)</f>
        <v>62451965</v>
      </c>
      <c r="D4100" s="18">
        <f>IFERROR(VLOOKUP(A4100,[1]Monitoramento_Base_somente_Said!$A:$J,7,FALSE),0)</f>
        <v>248140</v>
      </c>
      <c r="E4100" s="18">
        <f>IFERROR(VLOOKUP(A4100,[1]Monitoramento_Base_somente_Said!$A:$J,8,FALSE),0)</f>
        <v>43708861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12183</v>
      </c>
      <c r="P4101" s="18">
        <f>IFERROR(VLOOKUP(A4101,[3]Sheet1!$A:$G,6,FALSE),0)</f>
        <v>0</v>
      </c>
      <c r="Q4101" s="18">
        <f>IFERROR(VLOOKUP(A4101,[3]Sheet1!$A:$G,7,FALSE),0)</f>
        <v>16903</v>
      </c>
      <c r="R4101" s="18">
        <f>IFERROR(VLOOKUP(A4101,[3]Sheet1!$A:$H,8,FALSE),0)</f>
        <v>0</v>
      </c>
      <c r="S4101" s="18">
        <f>IFERROR(VLOOKUP(A4101,[3]Sheet1!$A:$I,9,FALSE),0)</f>
        <v>0</v>
      </c>
      <c r="T4101" s="18" t="str">
        <f t="shared" si="385"/>
        <v>Não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Sim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40782</v>
      </c>
      <c r="Q4102" s="18">
        <f>IFERROR(VLOOKUP(A4102,[3]Sheet1!$A:$G,7,FALSE),0)</f>
        <v>2191438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Sim</v>
      </c>
      <c r="W4102" s="18" t="str">
        <f t="shared" si="388"/>
        <v>Sim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7889128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5598736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1448</v>
      </c>
      <c r="Q4103" s="18">
        <f>IFERROR(VLOOKUP(A4103,[3]Sheet1!$A:$G,7,FALSE),0)</f>
        <v>2506665</v>
      </c>
      <c r="R4103" s="18">
        <f>IFERROR(VLOOKUP(A4103,[3]Sheet1!$A:$H,8,FALSE),0)</f>
        <v>0</v>
      </c>
      <c r="S4103" s="18">
        <f>IFERROR(VLOOKUP(A4103,[3]Sheet1!$A:$I,9,FALSE),0)</f>
        <v>0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11882641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8432842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35138717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24937154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Sim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42349</v>
      </c>
      <c r="O4107" s="18">
        <f>IFERROR(VLOOKUP(A4107,[3]Sheet1!$A:$G,5,FALSE),0)</f>
        <v>5404677</v>
      </c>
      <c r="P4107" s="18">
        <f>IFERROR(VLOOKUP(A4107,[3]Sheet1!$A:$G,6,FALSE),0)</f>
        <v>39736</v>
      </c>
      <c r="Q4107" s="18">
        <f>IFERROR(VLOOKUP(A4107,[3]Sheet1!$A:$G,7,FALSE),0)</f>
        <v>3261413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8871</v>
      </c>
      <c r="C4108" s="18">
        <f>IFERROR(VLOOKUP(A4108,[1]Monitoramento_Base_somente_Said!$A:$J,6,FALSE),0)</f>
        <v>27967450</v>
      </c>
      <c r="D4108" s="18">
        <f>IFERROR(VLOOKUP(A4108,[1]Monitoramento_Base_somente_Said!$A:$J,7,FALSE),0)</f>
        <v>2476</v>
      </c>
      <c r="E4108" s="18">
        <f>IFERROR(VLOOKUP(A4108,[1]Monitoramento_Base_somente_Said!$A:$J,8,FALSE),0)</f>
        <v>17870175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3361</v>
      </c>
      <c r="O4109" s="18">
        <f>IFERROR(VLOOKUP(A4109,[3]Sheet1!$A:$G,5,FALSE),0)</f>
        <v>6440589</v>
      </c>
      <c r="P4109" s="18">
        <f>IFERROR(VLOOKUP(A4109,[3]Sheet1!$A:$G,6,FALSE),0)</f>
        <v>2466</v>
      </c>
      <c r="Q4109" s="18">
        <f>IFERROR(VLOOKUP(A4109,[3]Sheet1!$A:$G,7,FALSE),0)</f>
        <v>4067452</v>
      </c>
      <c r="R4109" s="18">
        <f>IFERROR(VLOOKUP(A4109,[3]Sheet1!$A:$H,8,FALSE),0)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1446</v>
      </c>
      <c r="O4110" s="18">
        <f>IFERROR(VLOOKUP(A4110,[3]Sheet1!$A:$G,5,FALSE),0)</f>
        <v>1801792</v>
      </c>
      <c r="P4110" s="18">
        <f>IFERROR(VLOOKUP(A4110,[3]Sheet1!$A:$G,6,FALSE),0)</f>
        <v>147</v>
      </c>
      <c r="Q4110" s="18">
        <f>IFERROR(VLOOKUP(A4110,[3]Sheet1!$A:$G,7,FALSE),0)</f>
        <v>959557</v>
      </c>
      <c r="R4110" s="18">
        <f>IFERROR(VLOOKUP(A4110,[3]Sheet1!$A:$H,8,FALSE),0)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24381</v>
      </c>
      <c r="C4111" s="18">
        <f>IFERROR(VLOOKUP(A4111,[1]Monitoramento_Base_somente_Said!$A:$J,6,FALSE),0)</f>
        <v>16526674</v>
      </c>
      <c r="D4111" s="18">
        <f>IFERROR(VLOOKUP(A4111,[1]Monitoramento_Base_somente_Said!$A:$J,7,FALSE),0)</f>
        <v>9730</v>
      </c>
      <c r="E4111" s="18">
        <f>IFERROR(VLOOKUP(A4111,[1]Monitoramento_Base_somente_Said!$A:$J,8,FALSE),0)</f>
        <v>11697804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46664</v>
      </c>
      <c r="C4112" s="18">
        <f>IFERROR(VLOOKUP(A4112,[1]Monitoramento_Base_somente_Said!$A:$J,6,FALSE),0)</f>
        <v>6086070</v>
      </c>
      <c r="D4112" s="18">
        <f>IFERROR(VLOOKUP(A4112,[1]Monitoramento_Base_somente_Said!$A:$J,7,FALSE),0)</f>
        <v>17050</v>
      </c>
      <c r="E4112" s="18">
        <f>IFERROR(VLOOKUP(A4112,[1]Monitoramento_Base_somente_Said!$A:$J,8,FALSE),0)</f>
        <v>3659799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637652</v>
      </c>
      <c r="C4114" s="18">
        <f>IFERROR(VLOOKUP(A4114,[1]Monitoramento_Base_somente_Said!$A:$J,6,FALSE),0)</f>
        <v>39813427</v>
      </c>
      <c r="D4114" s="18">
        <f>IFERROR(VLOOKUP(A4114,[1]Monitoramento_Base_somente_Said!$A:$J,7,FALSE),0)</f>
        <v>159677</v>
      </c>
      <c r="E4114" s="18">
        <f>IFERROR(VLOOKUP(A4114,[1]Monitoramento_Base_somente_Said!$A:$J,8,FALSE),0)</f>
        <v>28667377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63916</v>
      </c>
      <c r="Q4116" s="18">
        <f>IFERROR(VLOOKUP(A4116,[3]Sheet1!$A:$G,7,FALSE),0)</f>
        <v>3864546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1424253</v>
      </c>
      <c r="O4118" s="18">
        <f>IFERROR(VLOOKUP(A4118,[3]Sheet1!$A:$G,5,FALSE),0)</f>
        <v>245909755</v>
      </c>
      <c r="P4118" s="18">
        <f>IFERROR(VLOOKUP(A4118,[3]Sheet1!$A:$G,6,FALSE),0)</f>
        <v>721713</v>
      </c>
      <c r="Q4118" s="18">
        <f>IFERROR(VLOOKUP(A4118,[3]Sheet1!$A:$G,7,FALSE),0)</f>
        <v>152491902</v>
      </c>
      <c r="R4118" s="18">
        <f>IFERROR(VLOOKUP(A4118,[3]Sheet1!$A:$H,8,FALSE),0)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50304475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35699950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63789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70223</v>
      </c>
      <c r="C4125" s="18">
        <f>IFERROR(VLOOKUP(A4125,[1]Monitoramento_Base_somente_Said!$A:$J,6,FALSE),0)</f>
        <v>14995112</v>
      </c>
      <c r="D4125" s="18">
        <f>IFERROR(VLOOKUP(A4125,[1]Monitoramento_Base_somente_Said!$A:$J,7,FALSE),0)</f>
        <v>12424</v>
      </c>
      <c r="E4125" s="18">
        <f>IFERROR(VLOOKUP(A4125,[1]Monitoramento_Base_somente_Said!$A:$J,8,FALSE),0)</f>
        <v>9993465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400427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284174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115214476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81765112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50893</v>
      </c>
      <c r="C4133" s="18">
        <f>IFERROR(VLOOKUP(A4133,[1]Monitoramento_Base_somente_Said!$A:$J,6,FALSE),0)</f>
        <v>22226305</v>
      </c>
      <c r="D4133" s="18">
        <f>IFERROR(VLOOKUP(A4133,[1]Monitoramento_Base_somente_Said!$A:$J,7,FALSE),0)</f>
        <v>50966</v>
      </c>
      <c r="E4133" s="18">
        <f>IFERROR(VLOOKUP(A4133,[1]Monitoramento_Base_somente_Said!$A:$J,8,FALSE),0)</f>
        <v>16307237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470</v>
      </c>
      <c r="O4134" s="18">
        <f>IFERROR(VLOOKUP(A4134,[3]Sheet1!$A:$G,5,FALSE),0)</f>
        <v>8405095</v>
      </c>
      <c r="P4134" s="18">
        <f>IFERROR(VLOOKUP(A4134,[3]Sheet1!$A:$G,6,FALSE),0)</f>
        <v>708</v>
      </c>
      <c r="Q4134" s="18">
        <f>IFERROR(VLOOKUP(A4134,[3]Sheet1!$A:$G,7,FALSE),0)</f>
        <v>5528993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1273</v>
      </c>
      <c r="O4136" s="18">
        <f>IFERROR(VLOOKUP(A4136,[3]Sheet1!$A:$G,5,FALSE),0)</f>
        <v>448</v>
      </c>
      <c r="P4136" s="18">
        <f>IFERROR(VLOOKUP(A4136,[3]Sheet1!$A:$G,6,FALSE),0)</f>
        <v>75</v>
      </c>
      <c r="Q4136" s="18">
        <f>IFERROR(VLOOKUP(A4136,[3]Sheet1!$A:$G,7,FALSE),0)</f>
        <v>159</v>
      </c>
      <c r="R4136" s="18">
        <f>IFERROR(VLOOKUP(A4136,[3]Sheet1!$A:$H,8,FALSE),0)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Sim</v>
      </c>
      <c r="W4136" s="18" t="str">
        <f t="shared" si="394"/>
        <v>Sim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9460</v>
      </c>
      <c r="O4137" s="18">
        <f>IFERROR(VLOOKUP(A4137,[3]Sheet1!$A:$G,5,FALSE),0)</f>
        <v>5247059</v>
      </c>
      <c r="P4137" s="18">
        <f>IFERROR(VLOOKUP(A4137,[3]Sheet1!$A:$G,6,FALSE),0)</f>
        <v>8270</v>
      </c>
      <c r="Q4137" s="18">
        <f>IFERROR(VLOOKUP(A4137,[3]Sheet1!$A:$G,7,FALSE),0)</f>
        <v>5749218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47067951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33403062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91730643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65099166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8564</v>
      </c>
      <c r="O4139" s="18">
        <f>IFERROR(VLOOKUP(A4139,[3]Sheet1!$A:$G,5,FALSE),0)</f>
        <v>12326320</v>
      </c>
      <c r="P4139" s="18">
        <f>IFERROR(VLOOKUP(A4139,[3]Sheet1!$A:$G,6,FALSE),0)</f>
        <v>20309</v>
      </c>
      <c r="Q4139" s="18">
        <f>IFERROR(VLOOKUP(A4139,[3]Sheet1!$A:$G,7,FALSE),0)</f>
        <v>4726238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25402640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18027680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1487</v>
      </c>
      <c r="Q4141" s="18">
        <f>IFERROR(VLOOKUP(A4141,[3]Sheet1!$A:$G,7,FALSE),0)</f>
        <v>2387845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136953</v>
      </c>
      <c r="P4142" s="18">
        <f>IFERROR(VLOOKUP(A4142,[3]Sheet1!$A:$G,6,FALSE),0)</f>
        <v>0</v>
      </c>
      <c r="Q4142" s="18">
        <f>IFERROR(VLOOKUP(A4142,[3]Sheet1!$A:$G,7,FALSE),0)</f>
        <v>564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403349</v>
      </c>
      <c r="C4144" s="18">
        <f>IFERROR(VLOOKUP(A4144,[1]Monitoramento_Base_somente_Said!$A:$J,6,FALSE),0)</f>
        <v>32275201</v>
      </c>
      <c r="D4144" s="18">
        <f>IFERROR(VLOOKUP(A4144,[1]Monitoramento_Base_somente_Said!$A:$J,7,FALSE),0)</f>
        <v>260372</v>
      </c>
      <c r="E4144" s="18">
        <f>IFERROR(VLOOKUP(A4144,[1]Monitoramento_Base_somente_Said!$A:$J,8,FALSE),0)</f>
        <v>19789816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14765765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10478930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2718762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1929444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0</v>
      </c>
      <c r="Q4146" s="18">
        <f>IFERROR(VLOOKUP(A4146,[3]Sheet1!$A:$G,7,FALSE),0)</f>
        <v>0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7336739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5206718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636599</v>
      </c>
      <c r="Q4148" s="18">
        <f>IFERROR(VLOOKUP(A4148,[3]Sheet1!$A:$G,7,FALSE),0)</f>
        <v>3164071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77079</v>
      </c>
      <c r="O4149" s="18">
        <f>IFERROR(VLOOKUP(A4149,[3]Sheet1!$A:$G,5,FALSE),0)</f>
        <v>0</v>
      </c>
      <c r="P4149" s="18">
        <f>IFERROR(VLOOKUP(A4149,[3]Sheet1!$A:$G,6,FALSE),0)</f>
        <v>115049</v>
      </c>
      <c r="Q4149" s="18">
        <f>IFERROR(VLOOKUP(A4149,[3]Sheet1!$A:$G,7,FALSE),0)</f>
        <v>6819035</v>
      </c>
      <c r="R4149" s="18">
        <f>IFERROR(VLOOKUP(A4149,[3]Sheet1!$A:$H,8,FALSE),0)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Não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193815720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137546640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90834</v>
      </c>
      <c r="C4151" s="18">
        <f>IFERROR(VLOOKUP(A4151,[1]Monitoramento_Base_somente_Said!$A:$J,6,FALSE),0)</f>
        <v>17019512</v>
      </c>
      <c r="D4151" s="18">
        <f>IFERROR(VLOOKUP(A4151,[1]Monitoramento_Base_somente_Said!$A:$J,7,FALSE),0)</f>
        <v>55139</v>
      </c>
      <c r="E4151" s="18">
        <f>IFERROR(VLOOKUP(A4151,[1]Monitoramento_Base_somente_Said!$A:$J,8,FALSE),0)</f>
        <v>11172570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735</v>
      </c>
      <c r="O4152" s="18">
        <f>IFERROR(VLOOKUP(A4152,[3]Sheet1!$A:$G,5,FALSE),0)</f>
        <v>104892</v>
      </c>
      <c r="P4152" s="18">
        <f>IFERROR(VLOOKUP(A4152,[3]Sheet1!$A:$G,6,FALSE),0)</f>
        <v>157</v>
      </c>
      <c r="Q4152" s="18">
        <f>IFERROR(VLOOKUP(A4152,[3]Sheet1!$A:$G,7,FALSE),0)</f>
        <v>1038012</v>
      </c>
      <c r="R4152" s="18">
        <f>IFERROR(VLOOKUP(A4152,[3]Sheet1!$A:$H,8,FALSE),0)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616</v>
      </c>
      <c r="Q4153" s="18">
        <f>IFERROR(VLOOKUP(A4153,[3]Sheet1!$A:$G,7,FALSE),0)</f>
        <v>427091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Sim</v>
      </c>
      <c r="W4153" s="18" t="str">
        <f t="shared" si="394"/>
        <v>Sim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75759</v>
      </c>
      <c r="O4155" s="18">
        <f>IFERROR(VLOOKUP(A4155,[3]Sheet1!$A:$G,5,FALSE),0)</f>
        <v>41764400</v>
      </c>
      <c r="P4155" s="18">
        <f>IFERROR(VLOOKUP(A4155,[3]Sheet1!$A:$G,6,FALSE),0)</f>
        <v>85885</v>
      </c>
      <c r="Q4155" s="18">
        <f>IFERROR(VLOOKUP(A4155,[3]Sheet1!$A:$G,7,FALSE),0)</f>
        <v>28613210</v>
      </c>
      <c r="R4155" s="18">
        <f>IFERROR(VLOOKUP(A4155,[3]Sheet1!$A:$H,8,FALSE),0)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288930850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205047700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1246</v>
      </c>
      <c r="C4160" s="18">
        <f>IFERROR(VLOOKUP(A4160,[1]Monitoramento_Base_somente_Said!$A:$J,6,FALSE),0)</f>
        <v>3048279</v>
      </c>
      <c r="D4160" s="18">
        <f>IFERROR(VLOOKUP(A4160,[1]Monitoramento_Base_somente_Said!$A:$J,7,FALSE),0)</f>
        <v>2207</v>
      </c>
      <c r="E4160" s="18">
        <f>IFERROR(VLOOKUP(A4160,[1]Monitoramento_Base_somente_Said!$A:$J,8,FALSE),0)</f>
        <v>2303730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Sim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32298</v>
      </c>
      <c r="C4161" s="18">
        <f>IFERROR(VLOOKUP(A4161,[1]Monitoramento_Base_somente_Said!$A:$J,6,FALSE),0)</f>
        <v>3772364</v>
      </c>
      <c r="D4161" s="18">
        <f>IFERROR(VLOOKUP(A4161,[1]Monitoramento_Base_somente_Said!$A:$J,7,FALSE),0)</f>
        <v>22163</v>
      </c>
      <c r="E4161" s="18">
        <f>IFERROR(VLOOKUP(A4161,[1]Monitoramento_Base_somente_Said!$A:$J,8,FALSE),0)</f>
        <v>3097035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46506</v>
      </c>
      <c r="C4162" s="18">
        <f>IFERROR(VLOOKUP(A4162,[1]Monitoramento_Base_somente_Said!$A:$J,6,FALSE),0)</f>
        <v>7177158</v>
      </c>
      <c r="D4162" s="18">
        <f>IFERROR(VLOOKUP(A4162,[1]Monitoramento_Base_somente_Said!$A:$J,7,FALSE),0)</f>
        <v>19105</v>
      </c>
      <c r="E4162" s="18">
        <f>IFERROR(VLOOKUP(A4162,[1]Monitoramento_Base_somente_Said!$A:$J,8,FALSE),0)</f>
        <v>5526391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10364</v>
      </c>
      <c r="C4163" s="18">
        <f>IFERROR(VLOOKUP(A4163,[1]Monitoramento_Base_somente_Said!$A:$J,6,FALSE),0)</f>
        <v>10240875</v>
      </c>
      <c r="D4163" s="18">
        <f>IFERROR(VLOOKUP(A4163,[1]Monitoramento_Base_somente_Said!$A:$J,7,FALSE),0)</f>
        <v>19013</v>
      </c>
      <c r="E4163" s="18">
        <f>IFERROR(VLOOKUP(A4163,[1]Monitoramento_Base_somente_Said!$A:$J,8,FALSE),0)</f>
        <v>7635120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21947</v>
      </c>
      <c r="C4164" s="18">
        <f>IFERROR(VLOOKUP(A4164,[1]Monitoramento_Base_somente_Said!$A:$J,6,FALSE),0)</f>
        <v>2206757</v>
      </c>
      <c r="D4164" s="18">
        <f>IFERROR(VLOOKUP(A4164,[1]Monitoramento_Base_somente_Said!$A:$J,7,FALSE),0)</f>
        <v>1947</v>
      </c>
      <c r="E4164" s="18">
        <f>IFERROR(VLOOKUP(A4164,[1]Monitoramento_Base_somente_Said!$A:$J,8,FALSE),0)</f>
        <v>2377010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2115</v>
      </c>
      <c r="C4165" s="18">
        <f>IFERROR(VLOOKUP(A4165,[1]Monitoramento_Base_somente_Said!$A:$J,6,FALSE),0)</f>
        <v>1792028</v>
      </c>
      <c r="D4165" s="18">
        <f>IFERROR(VLOOKUP(A4165,[1]Monitoramento_Base_somente_Said!$A:$J,7,FALSE),0)</f>
        <v>1474</v>
      </c>
      <c r="E4165" s="18">
        <f>IFERROR(VLOOKUP(A4165,[1]Monitoramento_Base_somente_Said!$A:$J,8,FALSE),0)</f>
        <v>1502074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5530</v>
      </c>
      <c r="C4166" s="18">
        <f>IFERROR(VLOOKUP(A4166,[1]Monitoramento_Base_somente_Said!$A:$J,6,FALSE),0)</f>
        <v>2840581</v>
      </c>
      <c r="D4166" s="18">
        <f>IFERROR(VLOOKUP(A4166,[1]Monitoramento_Base_somente_Said!$A:$J,7,FALSE),0)</f>
        <v>5037</v>
      </c>
      <c r="E4166" s="18">
        <f>IFERROR(VLOOKUP(A4166,[1]Monitoramento_Base_somente_Said!$A:$J,8,FALSE),0)</f>
        <v>2076351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41682</v>
      </c>
      <c r="C4167" s="18">
        <f>IFERROR(VLOOKUP(A4167,[1]Monitoramento_Base_somente_Said!$A:$J,6,FALSE),0)</f>
        <v>17092719</v>
      </c>
      <c r="D4167" s="18">
        <f>IFERROR(VLOOKUP(A4167,[1]Monitoramento_Base_somente_Said!$A:$J,7,FALSE),0)</f>
        <v>24768</v>
      </c>
      <c r="E4167" s="18">
        <f>IFERROR(VLOOKUP(A4167,[1]Monitoramento_Base_somente_Said!$A:$J,8,FALSE),0)</f>
        <v>11984746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5987</v>
      </c>
      <c r="C4168" s="18">
        <f>IFERROR(VLOOKUP(A4168,[1]Monitoramento_Base_somente_Said!$A:$J,6,FALSE),0)</f>
        <v>3495727</v>
      </c>
      <c r="D4168" s="18">
        <f>IFERROR(VLOOKUP(A4168,[1]Monitoramento_Base_somente_Said!$A:$J,7,FALSE),0)</f>
        <v>345</v>
      </c>
      <c r="E4168" s="18">
        <f>IFERROR(VLOOKUP(A4168,[1]Monitoramento_Base_somente_Said!$A:$J,8,FALSE),0)</f>
        <v>2188180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4480</v>
      </c>
      <c r="C4169" s="18">
        <f>IFERROR(VLOOKUP(A4169,[1]Monitoramento_Base_somente_Said!$A:$J,6,FALSE),0)</f>
        <v>8410772</v>
      </c>
      <c r="D4169" s="18">
        <f>IFERROR(VLOOKUP(A4169,[1]Monitoramento_Base_somente_Said!$A:$J,7,FALSE),0)</f>
        <v>2872</v>
      </c>
      <c r="E4169" s="18">
        <f>IFERROR(VLOOKUP(A4169,[1]Monitoramento_Base_somente_Said!$A:$J,8,FALSE),0)</f>
        <v>9341963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Sim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57311</v>
      </c>
      <c r="C4170" s="18">
        <f>IFERROR(VLOOKUP(A4170,[1]Monitoramento_Base_somente_Said!$A:$J,6,FALSE),0)</f>
        <v>70028041</v>
      </c>
      <c r="D4170" s="18">
        <f>IFERROR(VLOOKUP(A4170,[1]Monitoramento_Base_somente_Said!$A:$J,7,FALSE),0)</f>
        <v>222751</v>
      </c>
      <c r="E4170" s="18">
        <f>IFERROR(VLOOKUP(A4170,[1]Monitoramento_Base_somente_Said!$A:$J,8,FALSE),0)</f>
        <v>45442831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0</v>
      </c>
      <c r="Q4170" s="18">
        <f>IFERROR(VLOOKUP(A4170,[3]Sheet1!$A:$G,7,FALSE),0)</f>
        <v>0</v>
      </c>
      <c r="R4170" s="18">
        <f>IFERROR(VLOOKUP(A4170,[3]Sheet1!$A:$H,8,FALSE),0)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11800</v>
      </c>
      <c r="C4171" s="18">
        <f>IFERROR(VLOOKUP(A4171,[1]Monitoramento_Base_somente_Said!$A:$J,6,FALSE),0)</f>
        <v>3760521</v>
      </c>
      <c r="D4171" s="18">
        <f>IFERROR(VLOOKUP(A4171,[1]Monitoramento_Base_somente_Said!$A:$J,7,FALSE),0)</f>
        <v>36087</v>
      </c>
      <c r="E4171" s="18">
        <f>IFERROR(VLOOKUP(A4171,[1]Monitoramento_Base_somente_Said!$A:$J,8,FALSE),0)</f>
        <v>2441749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20506</v>
      </c>
      <c r="C4172" s="18">
        <f>IFERROR(VLOOKUP(A4172,[1]Monitoramento_Base_somente_Said!$A:$J,6,FALSE),0)</f>
        <v>12280955</v>
      </c>
      <c r="D4172" s="18">
        <f>IFERROR(VLOOKUP(A4172,[1]Monitoramento_Base_somente_Said!$A:$J,7,FALSE),0)</f>
        <v>15782</v>
      </c>
      <c r="E4172" s="18">
        <f>IFERROR(VLOOKUP(A4172,[1]Monitoramento_Base_somente_Said!$A:$J,8,FALSE),0)</f>
        <v>8505616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8222</v>
      </c>
      <c r="C4173" s="18">
        <f>IFERROR(VLOOKUP(A4173,[1]Monitoramento_Base_somente_Said!$A:$J,6,FALSE),0)</f>
        <v>10750860</v>
      </c>
      <c r="D4173" s="18">
        <f>IFERROR(VLOOKUP(A4173,[1]Monitoramento_Base_somente_Said!$A:$J,7,FALSE),0)</f>
        <v>8396</v>
      </c>
      <c r="E4173" s="18">
        <f>IFERROR(VLOOKUP(A4173,[1]Monitoramento_Base_somente_Said!$A:$J,8,FALSE),0)</f>
        <v>7252400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7621</v>
      </c>
      <c r="C4174" s="18">
        <f>IFERROR(VLOOKUP(A4174,[1]Monitoramento_Base_somente_Said!$A:$J,6,FALSE),0)</f>
        <v>6048946</v>
      </c>
      <c r="D4174" s="18">
        <f>IFERROR(VLOOKUP(A4174,[1]Monitoramento_Base_somente_Said!$A:$J,7,FALSE),0)</f>
        <v>20438</v>
      </c>
      <c r="E4174" s="18">
        <f>IFERROR(VLOOKUP(A4174,[1]Monitoramento_Base_somente_Said!$A:$J,8,FALSE),0)</f>
        <v>4127649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30840</v>
      </c>
      <c r="C4175" s="18">
        <f>IFERROR(VLOOKUP(A4175,[1]Monitoramento_Base_somente_Said!$A:$J,6,FALSE),0)</f>
        <v>8466534</v>
      </c>
      <c r="D4175" s="18">
        <f>IFERROR(VLOOKUP(A4175,[1]Monitoramento_Base_somente_Said!$A:$J,7,FALSE),0)</f>
        <v>22141</v>
      </c>
      <c r="E4175" s="18">
        <f>IFERROR(VLOOKUP(A4175,[1]Monitoramento_Base_somente_Said!$A:$J,8,FALSE),0)</f>
        <v>5604566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974814</v>
      </c>
      <c r="D4176" s="18">
        <f>IFERROR(VLOOKUP(A4176,[1]Monitoramento_Base_somente_Said!$A:$J,7,FALSE),0)</f>
        <v>10</v>
      </c>
      <c r="E4176" s="18">
        <f>IFERROR(VLOOKUP(A4176,[1]Monitoramento_Base_somente_Said!$A:$J,8,FALSE),0)</f>
        <v>913521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207</v>
      </c>
      <c r="C4177" s="18">
        <f>IFERROR(VLOOKUP(A4177,[1]Monitoramento_Base_somente_Said!$A:$J,6,FALSE),0)</f>
        <v>14796347</v>
      </c>
      <c r="D4177" s="18">
        <f>IFERROR(VLOOKUP(A4177,[1]Monitoramento_Base_somente_Said!$A:$J,7,FALSE),0)</f>
        <v>2540</v>
      </c>
      <c r="E4177" s="18">
        <f>IFERROR(VLOOKUP(A4177,[1]Monitoramento_Base_somente_Said!$A:$J,8,FALSE),0)</f>
        <v>10435316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37125</v>
      </c>
      <c r="C4178" s="18">
        <f>IFERROR(VLOOKUP(A4178,[1]Monitoramento_Base_somente_Said!$A:$J,6,FALSE),0)</f>
        <v>8595106</v>
      </c>
      <c r="D4178" s="18">
        <f>IFERROR(VLOOKUP(A4178,[1]Monitoramento_Base_somente_Said!$A:$J,7,FALSE),0)</f>
        <v>225</v>
      </c>
      <c r="E4178" s="18">
        <f>IFERROR(VLOOKUP(A4178,[1]Monitoramento_Base_somente_Said!$A:$J,8,FALSE),0)</f>
        <v>5431844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2593</v>
      </c>
      <c r="C4179" s="18">
        <f>IFERROR(VLOOKUP(A4179,[1]Monitoramento_Base_somente_Said!$A:$J,6,FALSE),0)</f>
        <v>6697927</v>
      </c>
      <c r="D4179" s="18">
        <f>IFERROR(VLOOKUP(A4179,[1]Monitoramento_Base_somente_Said!$A:$J,7,FALSE),0)</f>
        <v>1333</v>
      </c>
      <c r="E4179" s="18">
        <f>IFERROR(VLOOKUP(A4179,[1]Monitoramento_Base_somente_Said!$A:$J,8,FALSE),0)</f>
        <v>4378910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2684</v>
      </c>
      <c r="C4180" s="18">
        <f>IFERROR(VLOOKUP(A4180,[1]Monitoramento_Base_somente_Said!$A:$J,6,FALSE),0)</f>
        <v>2226717</v>
      </c>
      <c r="D4180" s="18">
        <f>IFERROR(VLOOKUP(A4180,[1]Monitoramento_Base_somente_Said!$A:$J,7,FALSE),0)</f>
        <v>4789</v>
      </c>
      <c r="E4180" s="18">
        <f>IFERROR(VLOOKUP(A4180,[1]Monitoramento_Base_somente_Said!$A:$J,8,FALSE),0)</f>
        <v>1741109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Sim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5908</v>
      </c>
      <c r="C4181" s="18">
        <f>IFERROR(VLOOKUP(A4181,[1]Monitoramento_Base_somente_Said!$A:$J,6,FALSE),0)</f>
        <v>5768191</v>
      </c>
      <c r="D4181" s="18">
        <f>IFERROR(VLOOKUP(A4181,[1]Monitoramento_Base_somente_Said!$A:$J,7,FALSE),0)</f>
        <v>9557</v>
      </c>
      <c r="E4181" s="18">
        <f>IFERROR(VLOOKUP(A4181,[1]Monitoramento_Base_somente_Said!$A:$J,8,FALSE),0)</f>
        <v>3407579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45353</v>
      </c>
      <c r="C4182" s="18">
        <f>IFERROR(VLOOKUP(A4182,[1]Monitoramento_Base_somente_Said!$A:$J,6,FALSE),0)</f>
        <v>3441565</v>
      </c>
      <c r="D4182" s="18">
        <f>IFERROR(VLOOKUP(A4182,[1]Monitoramento_Base_somente_Said!$A:$J,7,FALSE),0)</f>
        <v>1568</v>
      </c>
      <c r="E4182" s="18">
        <f>IFERROR(VLOOKUP(A4182,[1]Monitoramento_Base_somente_Said!$A:$J,8,FALSE),0)</f>
        <v>1776663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0</v>
      </c>
      <c r="C4183" s="18">
        <f>IFERROR(VLOOKUP(A4183,[1]Monitoramento_Base_somente_Said!$A:$J,6,FALSE),0)</f>
        <v>3891473</v>
      </c>
      <c r="D4183" s="18">
        <f>IFERROR(VLOOKUP(A4183,[1]Monitoramento_Base_somente_Said!$A:$J,7,FALSE),0)</f>
        <v>6578</v>
      </c>
      <c r="E4183" s="18">
        <f>IFERROR(VLOOKUP(A4183,[1]Monitoramento_Base_somente_Said!$A:$J,8,FALSE),0)</f>
        <v>2400658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2571</v>
      </c>
      <c r="C4184" s="18">
        <f>IFERROR(VLOOKUP(A4184,[1]Monitoramento_Base_somente_Said!$A:$J,6,FALSE),0)</f>
        <v>284705</v>
      </c>
      <c r="D4184" s="18">
        <f>IFERROR(VLOOKUP(A4184,[1]Monitoramento_Base_somente_Said!$A:$J,7,FALSE),0)</f>
        <v>1075</v>
      </c>
      <c r="E4184" s="18">
        <f>IFERROR(VLOOKUP(A4184,[1]Monitoramento_Base_somente_Said!$A:$J,8,FALSE),0)</f>
        <v>164884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155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110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130354</v>
      </c>
      <c r="C4186" s="18">
        <f>IFERROR(VLOOKUP(A4186,[1]Monitoramento_Base_somente_Said!$A:$J,6,FALSE),0)</f>
        <v>12000452</v>
      </c>
      <c r="D4186" s="18">
        <f>IFERROR(VLOOKUP(A4186,[1]Monitoramento_Base_somente_Said!$A:$J,7,FALSE),0)</f>
        <v>2122</v>
      </c>
      <c r="E4186" s="18">
        <f>IFERROR(VLOOKUP(A4186,[1]Monitoramento_Base_somente_Said!$A:$J,8,FALSE),0)</f>
        <v>8092584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602</v>
      </c>
      <c r="C4187" s="18">
        <f>IFERROR(VLOOKUP(A4187,[1]Monitoramento_Base_somente_Said!$A:$J,6,FALSE),0)</f>
        <v>3616460</v>
      </c>
      <c r="D4187" s="18">
        <f>IFERROR(VLOOKUP(A4187,[1]Monitoramento_Base_somente_Said!$A:$J,7,FALSE),0)</f>
        <v>2215</v>
      </c>
      <c r="E4187" s="18">
        <f>IFERROR(VLOOKUP(A4187,[1]Monitoramento_Base_somente_Said!$A:$J,8,FALSE),0)</f>
        <v>2643166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2476</v>
      </c>
      <c r="C4188" s="18">
        <f>IFERROR(VLOOKUP(A4188,[1]Monitoramento_Base_somente_Said!$A:$J,6,FALSE),0)</f>
        <v>8769804</v>
      </c>
      <c r="D4188" s="18">
        <f>IFERROR(VLOOKUP(A4188,[1]Monitoramento_Base_somente_Said!$A:$J,7,FALSE),0)</f>
        <v>5074</v>
      </c>
      <c r="E4188" s="18">
        <f>IFERROR(VLOOKUP(A4188,[1]Monitoramento_Base_somente_Said!$A:$J,8,FALSE),0)</f>
        <v>6474900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121461</v>
      </c>
      <c r="C4189" s="18">
        <f>IFERROR(VLOOKUP(A4189,[1]Monitoramento_Base_somente_Said!$A:$J,6,FALSE),0)</f>
        <v>18468088</v>
      </c>
      <c r="D4189" s="18">
        <f>IFERROR(VLOOKUP(A4189,[1]Monitoramento_Base_somente_Said!$A:$J,7,FALSE),0)</f>
        <v>44473</v>
      </c>
      <c r="E4189" s="18">
        <f>IFERROR(VLOOKUP(A4189,[1]Monitoramento_Base_somente_Said!$A:$J,8,FALSE),0)</f>
        <v>11048230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1</v>
      </c>
      <c r="C4190" s="18">
        <f>IFERROR(VLOOKUP(A4190,[1]Monitoramento_Base_somente_Said!$A:$J,6,FALSE),0)</f>
        <v>2671609</v>
      </c>
      <c r="D4190" s="18">
        <f>IFERROR(VLOOKUP(A4190,[1]Monitoramento_Base_somente_Said!$A:$J,7,FALSE),0)</f>
        <v>2474</v>
      </c>
      <c r="E4190" s="18">
        <f>IFERROR(VLOOKUP(A4190,[1]Monitoramento_Base_somente_Said!$A:$J,8,FALSE),0)</f>
        <v>2537440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Sim</v>
      </c>
      <c r="U4190" s="18" t="str">
        <f t="shared" si="398"/>
        <v>Sim</v>
      </c>
      <c r="V4190" s="18" t="str">
        <f t="shared" si="399"/>
        <v>Sim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365</v>
      </c>
      <c r="C4191" s="18">
        <f>IFERROR(VLOOKUP(A4191,[1]Monitoramento_Base_somente_Said!$A:$J,6,FALSE),0)</f>
        <v>10231767</v>
      </c>
      <c r="D4191" s="18">
        <f>IFERROR(VLOOKUP(A4191,[1]Monitoramento_Base_somente_Said!$A:$J,7,FALSE),0)</f>
        <v>54175</v>
      </c>
      <c r="E4191" s="18">
        <f>IFERROR(VLOOKUP(A4191,[1]Monitoramento_Base_somente_Said!$A:$J,8,FALSE),0)</f>
        <v>6733757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25</v>
      </c>
      <c r="C4192" s="18">
        <f>IFERROR(VLOOKUP(A4192,[1]Monitoramento_Base_somente_Said!$A:$J,6,FALSE),0)</f>
        <v>2948553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2302269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1086</v>
      </c>
      <c r="C4193" s="18">
        <f>IFERROR(VLOOKUP(A4193,[1]Monitoramento_Base_somente_Said!$A:$J,6,FALSE),0)</f>
        <v>4660819</v>
      </c>
      <c r="D4193" s="18">
        <f>IFERROR(VLOOKUP(A4193,[1]Monitoramento_Base_somente_Said!$A:$J,7,FALSE),0)</f>
        <v>6462</v>
      </c>
      <c r="E4193" s="18">
        <f>IFERROR(VLOOKUP(A4193,[1]Monitoramento_Base_somente_Said!$A:$J,8,FALSE),0)</f>
        <v>2624775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231941</v>
      </c>
      <c r="D4194" s="18">
        <f>IFERROR(VLOOKUP(A4194,[1]Monitoramento_Base_somente_Said!$A:$J,7,FALSE),0)</f>
        <v>450</v>
      </c>
      <c r="E4194" s="18">
        <f>IFERROR(VLOOKUP(A4194,[1]Monitoramento_Base_somente_Said!$A:$J,8,FALSE),0)</f>
        <v>158459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164145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116490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2213</v>
      </c>
      <c r="C4196" s="18">
        <f>IFERROR(VLOOKUP(A4196,[1]Monitoramento_Base_somente_Said!$A:$J,6,FALSE),0)</f>
        <v>1334742</v>
      </c>
      <c r="D4196" s="18">
        <f>IFERROR(VLOOKUP(A4196,[1]Monitoramento_Base_somente_Said!$A:$J,7,FALSE),0)</f>
        <v>7240</v>
      </c>
      <c r="E4196" s="18">
        <f>IFERROR(VLOOKUP(A4196,[1]Monitoramento_Base_somente_Said!$A:$J,8,FALSE),0)</f>
        <v>782744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35</v>
      </c>
      <c r="C4197" s="18">
        <f>IFERROR(VLOOKUP(A4197,[1]Monitoramento_Base_somente_Said!$A:$J,6,FALSE),0)</f>
        <v>15529843</v>
      </c>
      <c r="D4197" s="18">
        <f>IFERROR(VLOOKUP(A4197,[1]Monitoramento_Base_somente_Said!$A:$J,7,FALSE),0)</f>
        <v>151</v>
      </c>
      <c r="E4197" s="18">
        <f>IFERROR(VLOOKUP(A4197,[1]Monitoramento_Base_somente_Said!$A:$J,8,FALSE),0)</f>
        <v>11222828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Sim</v>
      </c>
      <c r="U4197" s="18" t="str">
        <f t="shared" si="398"/>
        <v>Sim</v>
      </c>
      <c r="V4197" s="18" t="str">
        <f t="shared" si="399"/>
        <v>Sim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10566</v>
      </c>
      <c r="C4198" s="18">
        <f>IFERROR(VLOOKUP(A4198,[1]Monitoramento_Base_somente_Said!$A:$J,6,FALSE),0)</f>
        <v>2165918</v>
      </c>
      <c r="D4198" s="18">
        <f>IFERROR(VLOOKUP(A4198,[1]Monitoramento_Base_somente_Said!$A:$J,7,FALSE),0)</f>
        <v>5165</v>
      </c>
      <c r="E4198" s="18">
        <f>IFERROR(VLOOKUP(A4198,[1]Monitoramento_Base_somente_Said!$A:$J,8,FALSE),0)</f>
        <v>803396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2282</v>
      </c>
      <c r="C4199" s="18">
        <f>IFERROR(VLOOKUP(A4199,[1]Monitoramento_Base_somente_Said!$A:$J,6,FALSE),0)</f>
        <v>3885295</v>
      </c>
      <c r="D4199" s="18">
        <f>IFERROR(VLOOKUP(A4199,[1]Monitoramento_Base_somente_Said!$A:$J,7,FALSE),0)</f>
        <v>804</v>
      </c>
      <c r="E4199" s="18">
        <f>IFERROR(VLOOKUP(A4199,[1]Monitoramento_Base_somente_Said!$A:$J,8,FALSE),0)</f>
        <v>2380416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43579</v>
      </c>
      <c r="C4200" s="18">
        <f>IFERROR(VLOOKUP(A4200,[1]Monitoramento_Base_somente_Said!$A:$J,6,FALSE),0)</f>
        <v>3165342</v>
      </c>
      <c r="D4200" s="18">
        <f>IFERROR(VLOOKUP(A4200,[1]Monitoramento_Base_somente_Said!$A:$J,7,FALSE),0)</f>
        <v>22297</v>
      </c>
      <c r="E4200" s="18">
        <f>IFERROR(VLOOKUP(A4200,[1]Monitoramento_Base_somente_Said!$A:$J,8,FALSE),0)</f>
        <v>1040221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2271</v>
      </c>
      <c r="C4201" s="18">
        <f>IFERROR(VLOOKUP(A4201,[1]Monitoramento_Base_somente_Said!$A:$J,6,FALSE),0)</f>
        <v>2609644</v>
      </c>
      <c r="D4201" s="18">
        <f>IFERROR(VLOOKUP(A4201,[1]Monitoramento_Base_somente_Said!$A:$J,7,FALSE),0)</f>
        <v>1</v>
      </c>
      <c r="E4201" s="18">
        <f>IFERROR(VLOOKUP(A4201,[1]Monitoramento_Base_somente_Said!$A:$J,8,FALSE),0)</f>
        <v>2300684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62485</v>
      </c>
      <c r="C4202" s="18">
        <f>IFERROR(VLOOKUP(A4202,[1]Monitoramento_Base_somente_Said!$A:$J,6,FALSE),0)</f>
        <v>30730719</v>
      </c>
      <c r="D4202" s="18">
        <f>IFERROR(VLOOKUP(A4202,[1]Monitoramento_Base_somente_Said!$A:$J,7,FALSE),0)</f>
        <v>8845</v>
      </c>
      <c r="E4202" s="18">
        <f>IFERROR(VLOOKUP(A4202,[1]Monitoramento_Base_somente_Said!$A:$J,8,FALSE),0)</f>
        <v>20285879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686</v>
      </c>
      <c r="C4203" s="18">
        <f>IFERROR(VLOOKUP(A4203,[1]Monitoramento_Base_somente_Said!$A:$J,6,FALSE),0)</f>
        <v>5948732</v>
      </c>
      <c r="D4203" s="18">
        <f>IFERROR(VLOOKUP(A4203,[1]Monitoramento_Base_somente_Said!$A:$J,7,FALSE),0)</f>
        <v>2483</v>
      </c>
      <c r="E4203" s="18">
        <f>IFERROR(VLOOKUP(A4203,[1]Monitoramento_Base_somente_Said!$A:$J,8,FALSE),0)</f>
        <v>3755462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3270</v>
      </c>
      <c r="C4204" s="18">
        <f>IFERROR(VLOOKUP(A4204,[1]Monitoramento_Base_somente_Said!$A:$J,6,FALSE),0)</f>
        <v>4172376</v>
      </c>
      <c r="D4204" s="18">
        <f>IFERROR(VLOOKUP(A4204,[1]Monitoramento_Base_somente_Said!$A:$J,7,FALSE),0)</f>
        <v>314</v>
      </c>
      <c r="E4204" s="18">
        <f>IFERROR(VLOOKUP(A4204,[1]Monitoramento_Base_somente_Said!$A:$J,8,FALSE),0)</f>
        <v>3036829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798</v>
      </c>
      <c r="C4205" s="18">
        <f>IFERROR(VLOOKUP(A4205,[1]Monitoramento_Base_somente_Said!$A:$J,6,FALSE),0)</f>
        <v>6458524</v>
      </c>
      <c r="D4205" s="18">
        <f>IFERROR(VLOOKUP(A4205,[1]Monitoramento_Base_somente_Said!$A:$J,7,FALSE),0)</f>
        <v>1350</v>
      </c>
      <c r="E4205" s="18">
        <f>IFERROR(VLOOKUP(A4205,[1]Monitoramento_Base_somente_Said!$A:$J,8,FALSE),0)</f>
        <v>4812088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3793</v>
      </c>
      <c r="C4206" s="18">
        <f>IFERROR(VLOOKUP(A4206,[1]Monitoramento_Base_somente_Said!$A:$J,6,FALSE),0)</f>
        <v>2312857</v>
      </c>
      <c r="D4206" s="18">
        <f>IFERROR(VLOOKUP(A4206,[1]Monitoramento_Base_somente_Said!$A:$J,7,FALSE),0)</f>
        <v>16428</v>
      </c>
      <c r="E4206" s="18">
        <f>IFERROR(VLOOKUP(A4206,[1]Monitoramento_Base_somente_Said!$A:$J,8,FALSE),0)</f>
        <v>1398445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1630554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1156558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5336</v>
      </c>
      <c r="C4208" s="18">
        <f>IFERROR(VLOOKUP(A4208,[1]Monitoramento_Base_somente_Said!$A:$J,6,FALSE),0)</f>
        <v>14088439</v>
      </c>
      <c r="D4208" s="18">
        <f>IFERROR(VLOOKUP(A4208,[1]Monitoramento_Base_somente_Said!$A:$J,7,FALSE),0)</f>
        <v>8985</v>
      </c>
      <c r="E4208" s="18">
        <f>IFERROR(VLOOKUP(A4208,[1]Monitoramento_Base_somente_Said!$A:$J,8,FALSE),0)</f>
        <v>8620662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452</v>
      </c>
      <c r="C4209" s="18">
        <f>IFERROR(VLOOKUP(A4209,[1]Monitoramento_Base_somente_Said!$A:$J,6,FALSE),0)</f>
        <v>2467077</v>
      </c>
      <c r="D4209" s="18">
        <f>IFERROR(VLOOKUP(A4209,[1]Monitoramento_Base_somente_Said!$A:$J,7,FALSE),0)</f>
        <v>342</v>
      </c>
      <c r="E4209" s="18">
        <f>IFERROR(VLOOKUP(A4209,[1]Monitoramento_Base_somente_Said!$A:$J,8,FALSE),0)</f>
        <v>2345887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121218</v>
      </c>
      <c r="C4210" s="18">
        <f>IFERROR(VLOOKUP(A4210,[1]Monitoramento_Base_somente_Said!$A:$J,6,FALSE),0)</f>
        <v>8002669</v>
      </c>
      <c r="D4210" s="18">
        <f>IFERROR(VLOOKUP(A4210,[1]Monitoramento_Base_somente_Said!$A:$J,7,FALSE),0)</f>
        <v>15890</v>
      </c>
      <c r="E4210" s="18">
        <f>IFERROR(VLOOKUP(A4210,[1]Monitoramento_Base_somente_Said!$A:$J,8,FALSE),0)</f>
        <v>4638946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4798</v>
      </c>
      <c r="C4211" s="18">
        <f>IFERROR(VLOOKUP(A4211,[1]Monitoramento_Base_somente_Said!$A:$J,6,FALSE),0)</f>
        <v>2354098</v>
      </c>
      <c r="D4211" s="18">
        <f>IFERROR(VLOOKUP(A4211,[1]Monitoramento_Base_somente_Said!$A:$J,7,FALSE),0)</f>
        <v>1914</v>
      </c>
      <c r="E4211" s="18">
        <f>IFERROR(VLOOKUP(A4211,[1]Monitoramento_Base_somente_Said!$A:$J,8,FALSE),0)</f>
        <v>2011314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3964</v>
      </c>
      <c r="C4212" s="18">
        <f>IFERROR(VLOOKUP(A4212,[1]Monitoramento_Base_somente_Said!$A:$J,6,FALSE),0)</f>
        <v>3963738</v>
      </c>
      <c r="D4212" s="18">
        <f>IFERROR(VLOOKUP(A4212,[1]Monitoramento_Base_somente_Said!$A:$J,7,FALSE),0)</f>
        <v>4132</v>
      </c>
      <c r="E4212" s="18">
        <f>IFERROR(VLOOKUP(A4212,[1]Monitoramento_Base_somente_Said!$A:$J,8,FALSE),0)</f>
        <v>3573436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29558</v>
      </c>
      <c r="C4213" s="18">
        <f>IFERROR(VLOOKUP(A4213,[1]Monitoramento_Base_somente_Said!$A:$J,6,FALSE),0)</f>
        <v>6882925</v>
      </c>
      <c r="D4213" s="18">
        <f>IFERROR(VLOOKUP(A4213,[1]Monitoramento_Base_somente_Said!$A:$J,7,FALSE),0)</f>
        <v>7604</v>
      </c>
      <c r="E4213" s="18">
        <f>IFERROR(VLOOKUP(A4213,[1]Monitoramento_Base_somente_Said!$A:$J,8,FALSE),0)</f>
        <v>5596556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391331</v>
      </c>
      <c r="C4214" s="18">
        <f>IFERROR(VLOOKUP(A4214,[1]Monitoramento_Base_somente_Said!$A:$J,6,FALSE),0)</f>
        <v>115427777</v>
      </c>
      <c r="D4214" s="18">
        <f>IFERROR(VLOOKUP(A4214,[1]Monitoramento_Base_somente_Said!$A:$J,7,FALSE),0)</f>
        <v>156095</v>
      </c>
      <c r="E4214" s="18">
        <f>IFERROR(VLOOKUP(A4214,[1]Monitoramento_Base_somente_Said!$A:$J,8,FALSE),0)</f>
        <v>77909881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2486089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1900458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Sim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5345880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4080528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1842228</v>
      </c>
      <c r="D4217" s="18">
        <f>IFERROR(VLOOKUP(A4217,[1]Monitoramento_Base_somente_Said!$A:$J,7,FALSE),0)</f>
        <v>200</v>
      </c>
      <c r="E4217" s="18">
        <f>IFERROR(VLOOKUP(A4217,[1]Monitoramento_Base_somente_Said!$A:$J,8,FALSE),0)</f>
        <v>1303264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16505</v>
      </c>
      <c r="C4218" s="18">
        <f>IFERROR(VLOOKUP(A4218,[1]Monitoramento_Base_somente_Said!$A:$J,6,FALSE),0)</f>
        <v>2359245</v>
      </c>
      <c r="D4218" s="18">
        <f>IFERROR(VLOOKUP(A4218,[1]Monitoramento_Base_somente_Said!$A:$J,7,FALSE),0)</f>
        <v>21114</v>
      </c>
      <c r="E4218" s="18">
        <f>IFERROR(VLOOKUP(A4218,[1]Monitoramento_Base_somente_Said!$A:$J,8,FALSE),0)</f>
        <v>4127235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2044</v>
      </c>
      <c r="C4219" s="18">
        <f>IFERROR(VLOOKUP(A4219,[1]Monitoramento_Base_somente_Said!$A:$J,6,FALSE),0)</f>
        <v>2351119</v>
      </c>
      <c r="D4219" s="18">
        <f>IFERROR(VLOOKUP(A4219,[1]Monitoramento_Base_somente_Said!$A:$J,7,FALSE),0)</f>
        <v>7312</v>
      </c>
      <c r="E4219" s="18">
        <f>IFERROR(VLOOKUP(A4219,[1]Monitoramento_Base_somente_Said!$A:$J,8,FALSE),0)</f>
        <v>1819813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22373</v>
      </c>
      <c r="C4220" s="18">
        <f>IFERROR(VLOOKUP(A4220,[1]Monitoramento_Base_somente_Said!$A:$J,6,FALSE),0)</f>
        <v>9710407</v>
      </c>
      <c r="D4220" s="18">
        <f>IFERROR(VLOOKUP(A4220,[1]Monitoramento_Base_somente_Said!$A:$J,7,FALSE),0)</f>
        <v>3123</v>
      </c>
      <c r="E4220" s="18">
        <f>IFERROR(VLOOKUP(A4220,[1]Monitoramento_Base_somente_Said!$A:$J,8,FALSE),0)</f>
        <v>7772691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3472</v>
      </c>
      <c r="C4221" s="18">
        <f>IFERROR(VLOOKUP(A4221,[1]Monitoramento_Base_somente_Said!$A:$J,6,FALSE),0)</f>
        <v>2585555</v>
      </c>
      <c r="D4221" s="18">
        <f>IFERROR(VLOOKUP(A4221,[1]Monitoramento_Base_somente_Said!$A:$J,7,FALSE),0)</f>
        <v>6299</v>
      </c>
      <c r="E4221" s="18">
        <f>IFERROR(VLOOKUP(A4221,[1]Monitoramento_Base_somente_Said!$A:$J,8,FALSE),0)</f>
        <v>2645953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13097</v>
      </c>
      <c r="C4222" s="18">
        <f>IFERROR(VLOOKUP(A4222,[1]Monitoramento_Base_somente_Said!$A:$J,6,FALSE),0)</f>
        <v>8145668</v>
      </c>
      <c r="D4222" s="18">
        <f>IFERROR(VLOOKUP(A4222,[1]Monitoramento_Base_somente_Said!$A:$J,7,FALSE),0)</f>
        <v>36869</v>
      </c>
      <c r="E4222" s="18">
        <f>IFERROR(VLOOKUP(A4222,[1]Monitoramento_Base_somente_Said!$A:$J,8,FALSE),0)</f>
        <v>5317274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98529</v>
      </c>
      <c r="C4223" s="18">
        <f>IFERROR(VLOOKUP(A4223,[1]Monitoramento_Base_somente_Said!$A:$J,6,FALSE),0)</f>
        <v>2881931</v>
      </c>
      <c r="D4223" s="18">
        <f>IFERROR(VLOOKUP(A4223,[1]Monitoramento_Base_somente_Said!$A:$J,7,FALSE),0)</f>
        <v>1090</v>
      </c>
      <c r="E4223" s="18">
        <f>IFERROR(VLOOKUP(A4223,[1]Monitoramento_Base_somente_Said!$A:$J,8,FALSE),0)</f>
        <v>2386095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12243</v>
      </c>
      <c r="C4224" s="18">
        <f>IFERROR(VLOOKUP(A4224,[1]Monitoramento_Base_somente_Said!$A:$J,6,FALSE),0)</f>
        <v>2322254</v>
      </c>
      <c r="D4224" s="18">
        <f>IFERROR(VLOOKUP(A4224,[1]Monitoramento_Base_somente_Said!$A:$J,7,FALSE),0)</f>
        <v>916</v>
      </c>
      <c r="E4224" s="18">
        <f>IFERROR(VLOOKUP(A4224,[1]Monitoramento_Base_somente_Said!$A:$J,8,FALSE),0)</f>
        <v>2208450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2243165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1545089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3403</v>
      </c>
      <c r="C4226" s="18">
        <f>IFERROR(VLOOKUP(A4226,[1]Monitoramento_Base_somente_Said!$A:$J,6,FALSE),0)</f>
        <v>10566731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7481562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93</v>
      </c>
      <c r="C4227" s="18">
        <f>IFERROR(VLOOKUP(A4227,[1]Monitoramento_Base_somente_Said!$A:$J,6,FALSE),0)</f>
        <v>3762402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2690531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9117</v>
      </c>
      <c r="C4228" s="18">
        <f>IFERROR(VLOOKUP(A4228,[1]Monitoramento_Base_somente_Said!$A:$J,6,FALSE),0)</f>
        <v>2780322</v>
      </c>
      <c r="D4228" s="18">
        <f>IFERROR(VLOOKUP(A4228,[1]Monitoramento_Base_somente_Said!$A:$J,7,FALSE),0)</f>
        <v>2801</v>
      </c>
      <c r="E4228" s="18">
        <f>IFERROR(VLOOKUP(A4228,[1]Monitoramento_Base_somente_Said!$A:$J,8,FALSE),0)</f>
        <v>1787223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0</v>
      </c>
      <c r="C4229" s="18">
        <f>IFERROR(VLOOKUP(A4229,[1]Monitoramento_Base_somente_Said!$A:$J,6,FALSE),0)</f>
        <v>18143289</v>
      </c>
      <c r="D4229" s="18">
        <f>IFERROR(VLOOKUP(A4229,[1]Monitoramento_Base_somente_Said!$A:$J,7,FALSE),0)</f>
        <v>469372</v>
      </c>
      <c r="E4229" s="18">
        <f>IFERROR(VLOOKUP(A4229,[1]Monitoramento_Base_somente_Said!$A:$J,8,FALSE),0)</f>
        <v>11431470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Não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41</v>
      </c>
      <c r="C4230" s="18">
        <f>IFERROR(VLOOKUP(A4230,[1]Monitoramento_Base_somente_Said!$A:$J,6,FALSE),0)</f>
        <v>4837208</v>
      </c>
      <c r="D4230" s="18">
        <f>IFERROR(VLOOKUP(A4230,[1]Monitoramento_Base_somente_Said!$A:$J,7,FALSE),0)</f>
        <v>6330</v>
      </c>
      <c r="E4230" s="18">
        <f>IFERROR(VLOOKUP(A4230,[1]Monitoramento_Base_somente_Said!$A:$J,8,FALSE),0)</f>
        <v>3868608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Sim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167436</v>
      </c>
      <c r="C4231" s="18">
        <f>IFERROR(VLOOKUP(A4231,[1]Monitoramento_Base_somente_Said!$A:$J,6,FALSE),0)</f>
        <v>23267269</v>
      </c>
      <c r="D4231" s="18">
        <f>IFERROR(VLOOKUP(A4231,[1]Monitoramento_Base_somente_Said!$A:$J,7,FALSE),0)</f>
        <v>113587</v>
      </c>
      <c r="E4231" s="18">
        <f>IFERROR(VLOOKUP(A4231,[1]Monitoramento_Base_somente_Said!$A:$J,8,FALSE),0)</f>
        <v>17956810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28711</v>
      </c>
      <c r="C4232" s="18">
        <f>IFERROR(VLOOKUP(A4232,[1]Monitoramento_Base_somente_Said!$A:$J,6,FALSE),0)</f>
        <v>9308038</v>
      </c>
      <c r="D4232" s="18">
        <f>IFERROR(VLOOKUP(A4232,[1]Monitoramento_Base_somente_Said!$A:$J,7,FALSE),0)</f>
        <v>26164</v>
      </c>
      <c r="E4232" s="18">
        <f>IFERROR(VLOOKUP(A4232,[1]Monitoramento_Base_somente_Said!$A:$J,8,FALSE),0)</f>
        <v>5800891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4053</v>
      </c>
      <c r="C4233" s="18">
        <f>IFERROR(VLOOKUP(A4233,[1]Monitoramento_Base_somente_Said!$A:$J,6,FALSE),0)</f>
        <v>224182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161084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18125</v>
      </c>
      <c r="C4234" s="18">
        <f>IFERROR(VLOOKUP(A4234,[1]Monitoramento_Base_somente_Said!$A:$J,6,FALSE),0)</f>
        <v>2977516</v>
      </c>
      <c r="D4234" s="18">
        <f>IFERROR(VLOOKUP(A4234,[1]Monitoramento_Base_somente_Said!$A:$J,7,FALSE),0)</f>
        <v>4434</v>
      </c>
      <c r="E4234" s="18">
        <f>IFERROR(VLOOKUP(A4234,[1]Monitoramento_Base_somente_Said!$A:$J,8,FALSE),0)</f>
        <v>1847446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8386</v>
      </c>
      <c r="C4235" s="18">
        <f>IFERROR(VLOOKUP(A4235,[1]Monitoramento_Base_somente_Said!$A:$J,6,FALSE),0)</f>
        <v>3054497</v>
      </c>
      <c r="D4235" s="18">
        <f>IFERROR(VLOOKUP(A4235,[1]Monitoramento_Base_somente_Said!$A:$J,7,FALSE),0)</f>
        <v>1911</v>
      </c>
      <c r="E4235" s="18">
        <f>IFERROR(VLOOKUP(A4235,[1]Monitoramento_Base_somente_Said!$A:$J,8,FALSE),0)</f>
        <v>1502235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508416</v>
      </c>
      <c r="D4236" s="18">
        <f>IFERROR(VLOOKUP(A4236,[1]Monitoramento_Base_somente_Said!$A:$J,7,FALSE),0)</f>
        <v>0</v>
      </c>
      <c r="E4236" s="18">
        <f>IFERROR(VLOOKUP(A4236,[1]Monitoramento_Base_somente_Said!$A:$J,8,FALSE),0)</f>
        <v>334296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Não</v>
      </c>
      <c r="W4236" s="18" t="str">
        <f t="shared" si="400"/>
        <v>Sim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3922</v>
      </c>
      <c r="C4237" s="18">
        <f>IFERROR(VLOOKUP(A4237,[1]Monitoramento_Base_somente_Said!$A:$J,6,FALSE),0)</f>
        <v>4775135</v>
      </c>
      <c r="D4237" s="18">
        <f>IFERROR(VLOOKUP(A4237,[1]Monitoramento_Base_somente_Said!$A:$J,7,FALSE),0)</f>
        <v>4338</v>
      </c>
      <c r="E4237" s="18">
        <f>IFERROR(VLOOKUP(A4237,[1]Monitoramento_Base_somente_Said!$A:$J,8,FALSE),0)</f>
        <v>3013565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31220</v>
      </c>
      <c r="C4238" s="18">
        <f>IFERROR(VLOOKUP(A4238,[1]Monitoramento_Base_somente_Said!$A:$J,6,FALSE),0)</f>
        <v>11321251</v>
      </c>
      <c r="D4238" s="18">
        <f>IFERROR(VLOOKUP(A4238,[1]Monitoramento_Base_somente_Said!$A:$J,7,FALSE),0)</f>
        <v>46209</v>
      </c>
      <c r="E4238" s="18">
        <f>IFERROR(VLOOKUP(A4238,[1]Monitoramento_Base_somente_Said!$A:$J,8,FALSE),0)</f>
        <v>7577731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10211</v>
      </c>
      <c r="C4239" s="18">
        <f>IFERROR(VLOOKUP(A4239,[1]Monitoramento_Base_somente_Said!$A:$J,6,FALSE),0)</f>
        <v>12060847</v>
      </c>
      <c r="D4239" s="18">
        <f>IFERROR(VLOOKUP(A4239,[1]Monitoramento_Base_somente_Said!$A:$J,7,FALSE),0)</f>
        <v>3084</v>
      </c>
      <c r="E4239" s="18">
        <f>IFERROR(VLOOKUP(A4239,[1]Monitoramento_Base_somente_Said!$A:$J,8,FALSE),0)</f>
        <v>12043761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8122</v>
      </c>
      <c r="C4240" s="18">
        <f>IFERROR(VLOOKUP(A4240,[1]Monitoramento_Base_somente_Said!$A:$J,6,FALSE),0)</f>
        <v>2999226</v>
      </c>
      <c r="D4240" s="18">
        <f>IFERROR(VLOOKUP(A4240,[1]Monitoramento_Base_somente_Said!$A:$J,7,FALSE),0)</f>
        <v>5102</v>
      </c>
      <c r="E4240" s="18">
        <f>IFERROR(VLOOKUP(A4240,[1]Monitoramento_Base_somente_Said!$A:$J,8,FALSE),0)</f>
        <v>1666293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826</v>
      </c>
      <c r="C4241" s="18">
        <f>IFERROR(VLOOKUP(A4241,[1]Monitoramento_Base_somente_Said!$A:$J,6,FALSE),0)</f>
        <v>1971663</v>
      </c>
      <c r="D4241" s="18">
        <f>IFERROR(VLOOKUP(A4241,[1]Monitoramento_Base_somente_Said!$A:$J,7,FALSE),0)</f>
        <v>2569</v>
      </c>
      <c r="E4241" s="18">
        <f>IFERROR(VLOOKUP(A4241,[1]Monitoramento_Base_somente_Said!$A:$J,8,FALSE),0)</f>
        <v>1107216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5039904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3342481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2796</v>
      </c>
      <c r="C4243" s="18">
        <f>IFERROR(VLOOKUP(A4243,[1]Monitoramento_Base_somente_Said!$A:$J,6,FALSE),0)</f>
        <v>3623297</v>
      </c>
      <c r="D4243" s="18">
        <f>IFERROR(VLOOKUP(A4243,[1]Monitoramento_Base_somente_Said!$A:$J,7,FALSE),0)</f>
        <v>8340</v>
      </c>
      <c r="E4243" s="18">
        <f>IFERROR(VLOOKUP(A4243,[1]Monitoramento_Base_somente_Said!$A:$J,8,FALSE),0)</f>
        <v>4748054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417</v>
      </c>
      <c r="C4244" s="18">
        <f>IFERROR(VLOOKUP(A4244,[1]Monitoramento_Base_somente_Said!$A:$J,6,FALSE),0)</f>
        <v>11333930</v>
      </c>
      <c r="D4244" s="18">
        <f>IFERROR(VLOOKUP(A4244,[1]Monitoramento_Base_somente_Said!$A:$J,7,FALSE),0)</f>
        <v>4</v>
      </c>
      <c r="E4244" s="18">
        <f>IFERROR(VLOOKUP(A4244,[1]Monitoramento_Base_somente_Said!$A:$J,8,FALSE),0)</f>
        <v>8343534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Sim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15032</v>
      </c>
      <c r="C4245" s="18">
        <f>IFERROR(VLOOKUP(A4245,[1]Monitoramento_Base_somente_Said!$A:$J,6,FALSE),0)</f>
        <v>2240883</v>
      </c>
      <c r="D4245" s="18">
        <f>IFERROR(VLOOKUP(A4245,[1]Monitoramento_Base_somente_Said!$A:$J,7,FALSE),0)</f>
        <v>5632</v>
      </c>
      <c r="E4245" s="18">
        <f>IFERROR(VLOOKUP(A4245,[1]Monitoramento_Base_somente_Said!$A:$J,8,FALSE),0)</f>
        <v>1594141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7677</v>
      </c>
      <c r="C4246" s="18">
        <f>IFERROR(VLOOKUP(A4246,[1]Monitoramento_Base_somente_Said!$A:$J,6,FALSE),0)</f>
        <v>3481317</v>
      </c>
      <c r="D4246" s="18">
        <f>IFERROR(VLOOKUP(A4246,[1]Monitoramento_Base_somente_Said!$A:$J,7,FALSE),0)</f>
        <v>3910</v>
      </c>
      <c r="E4246" s="18">
        <f>IFERROR(VLOOKUP(A4246,[1]Monitoramento_Base_somente_Said!$A:$J,8,FALSE),0)</f>
        <v>2324042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2185</v>
      </c>
      <c r="C4247" s="18">
        <f>IFERROR(VLOOKUP(A4247,[1]Monitoramento_Base_somente_Said!$A:$J,6,FALSE),0)</f>
        <v>8854963</v>
      </c>
      <c r="D4247" s="18">
        <f>IFERROR(VLOOKUP(A4247,[1]Monitoramento_Base_somente_Said!$A:$J,7,FALSE),0)</f>
        <v>233373</v>
      </c>
      <c r="E4247" s="18">
        <f>IFERROR(VLOOKUP(A4247,[1]Monitoramento_Base_somente_Said!$A:$J,8,FALSE),0)</f>
        <v>1993042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10409</v>
      </c>
      <c r="C4248" s="18">
        <f>IFERROR(VLOOKUP(A4248,[1]Monitoramento_Base_somente_Said!$A:$J,6,FALSE),0)</f>
        <v>1546673</v>
      </c>
      <c r="D4248" s="18">
        <f>IFERROR(VLOOKUP(A4248,[1]Monitoramento_Base_somente_Said!$A:$J,7,FALSE),0)</f>
        <v>1325</v>
      </c>
      <c r="E4248" s="18">
        <f>IFERROR(VLOOKUP(A4248,[1]Monitoramento_Base_somente_Said!$A:$J,8,FALSE),0)</f>
        <v>991631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19526</v>
      </c>
      <c r="C4249" s="18">
        <f>IFERROR(VLOOKUP(A4249,[1]Monitoramento_Base_somente_Said!$A:$J,6,FALSE),0)</f>
        <v>7774188</v>
      </c>
      <c r="D4249" s="18">
        <f>IFERROR(VLOOKUP(A4249,[1]Monitoramento_Base_somente_Said!$A:$J,7,FALSE),0)</f>
        <v>5485</v>
      </c>
      <c r="E4249" s="18">
        <f>IFERROR(VLOOKUP(A4249,[1]Monitoramento_Base_somente_Said!$A:$J,8,FALSE),0)</f>
        <v>6854072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17712408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12570096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0</v>
      </c>
      <c r="C4251" s="18">
        <f>IFERROR(VLOOKUP(A4251,[1]Monitoramento_Base_somente_Said!$A:$J,6,FALSE),0)</f>
        <v>908100</v>
      </c>
      <c r="D4251" s="18">
        <f>IFERROR(VLOOKUP(A4251,[1]Monitoramento_Base_somente_Said!$A:$J,7,FALSE),0)</f>
        <v>5518</v>
      </c>
      <c r="E4251" s="18">
        <f>IFERROR(VLOOKUP(A4251,[1]Monitoramento_Base_somente_Said!$A:$J,8,FALSE),0)</f>
        <v>1254926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Não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417446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296252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3275</v>
      </c>
      <c r="C4253" s="18">
        <f>IFERROR(VLOOKUP(A4253,[1]Monitoramento_Base_somente_Said!$A:$J,6,FALSE),0)</f>
        <v>14313414</v>
      </c>
      <c r="D4253" s="18">
        <f>IFERROR(VLOOKUP(A4253,[1]Monitoramento_Base_somente_Said!$A:$J,7,FALSE),0)</f>
        <v>49222</v>
      </c>
      <c r="E4253" s="18">
        <f>IFERROR(VLOOKUP(A4253,[1]Monitoramento_Base_somente_Said!$A:$J,8,FALSE),0)</f>
        <v>7881089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1117</v>
      </c>
      <c r="C4254" s="18">
        <f>IFERROR(VLOOKUP(A4254,[1]Monitoramento_Base_somente_Said!$A:$J,6,FALSE),0)</f>
        <v>3893768</v>
      </c>
      <c r="D4254" s="18">
        <f>IFERROR(VLOOKUP(A4254,[1]Monitoramento_Base_somente_Said!$A:$J,7,FALSE),0)</f>
        <v>21</v>
      </c>
      <c r="E4254" s="18">
        <f>IFERROR(VLOOKUP(A4254,[1]Monitoramento_Base_somente_Said!$A:$J,8,FALSE),0)</f>
        <v>2765686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22405</v>
      </c>
      <c r="C4255" s="18">
        <f>IFERROR(VLOOKUP(A4255,[1]Monitoramento_Base_somente_Said!$A:$J,6,FALSE),0)</f>
        <v>3098133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1753634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3676675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2707171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383338</v>
      </c>
      <c r="D4257" s="18">
        <f>IFERROR(VLOOKUP(A4257,[1]Monitoramento_Base_somente_Said!$A:$J,7,FALSE),0)</f>
        <v>2393</v>
      </c>
      <c r="E4257" s="18">
        <f>IFERROR(VLOOKUP(A4257,[1]Monitoramento_Base_somente_Said!$A:$J,8,FALSE),0)</f>
        <v>174378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1269</v>
      </c>
      <c r="C4258" s="18">
        <f>IFERROR(VLOOKUP(A4258,[1]Monitoramento_Base_somente_Said!$A:$J,6,FALSE),0)</f>
        <v>3309832</v>
      </c>
      <c r="D4258" s="18">
        <f>IFERROR(VLOOKUP(A4258,[1]Monitoramento_Base_somente_Said!$A:$J,7,FALSE),0)</f>
        <v>1362</v>
      </c>
      <c r="E4258" s="18">
        <f>IFERROR(VLOOKUP(A4258,[1]Monitoramento_Base_somente_Said!$A:$J,8,FALSE),0)</f>
        <v>3119154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40653</v>
      </c>
      <c r="C4259" s="18">
        <f>IFERROR(VLOOKUP(A4259,[1]Monitoramento_Base_somente_Said!$A:$J,6,FALSE),0)</f>
        <v>2023353</v>
      </c>
      <c r="D4259" s="18">
        <f>IFERROR(VLOOKUP(A4259,[1]Monitoramento_Base_somente_Said!$A:$J,7,FALSE),0)</f>
        <v>14833</v>
      </c>
      <c r="E4259" s="18">
        <f>IFERROR(VLOOKUP(A4259,[1]Monitoramento_Base_somente_Said!$A:$J,8,FALSE),0)</f>
        <v>2006411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8308270847</v>
      </c>
      <c r="D4260" s="18">
        <f>IFERROR(VLOOKUP(A4260,[1]Monitoramento_Base_somente_Said!$A:$J,7,FALSE),0)</f>
        <v>5906</v>
      </c>
      <c r="E4260" s="18">
        <f>IFERROR(VLOOKUP(A4260,[1]Monitoramento_Base_somente_Said!$A:$J,8,FALSE),0)</f>
        <v>5897091081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161</v>
      </c>
      <c r="C4261" s="18">
        <f>IFERROR(VLOOKUP(A4261,[1]Monitoramento_Base_somente_Said!$A:$J,6,FALSE),0)</f>
        <v>5379697</v>
      </c>
      <c r="D4261" s="18">
        <f>IFERROR(VLOOKUP(A4261,[1]Monitoramento_Base_somente_Said!$A:$J,7,FALSE),0)</f>
        <v>637</v>
      </c>
      <c r="E4261" s="18">
        <f>IFERROR(VLOOKUP(A4261,[1]Monitoramento_Base_somente_Said!$A:$J,8,FALSE),0)</f>
        <v>4942528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32</v>
      </c>
      <c r="C4262" s="18">
        <f>IFERROR(VLOOKUP(A4262,[1]Monitoramento_Base_somente_Said!$A:$J,6,FALSE),0)</f>
        <v>4764123</v>
      </c>
      <c r="D4262" s="18">
        <f>IFERROR(VLOOKUP(A4262,[1]Monitoramento_Base_somente_Said!$A:$J,7,FALSE),0)</f>
        <v>1130</v>
      </c>
      <c r="E4262" s="18">
        <f>IFERROR(VLOOKUP(A4262,[1]Monitoramento_Base_somente_Said!$A:$J,8,FALSE),0)</f>
        <v>3373654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Sim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2095</v>
      </c>
      <c r="C4263" s="18">
        <f>IFERROR(VLOOKUP(A4263,[1]Monitoramento_Base_somente_Said!$A:$J,6,FALSE),0)</f>
        <v>2711502</v>
      </c>
      <c r="D4263" s="18">
        <f>IFERROR(VLOOKUP(A4263,[1]Monitoramento_Base_somente_Said!$A:$J,7,FALSE),0)</f>
        <v>572</v>
      </c>
      <c r="E4263" s="18">
        <f>IFERROR(VLOOKUP(A4263,[1]Monitoramento_Base_somente_Said!$A:$J,8,FALSE),0)</f>
        <v>2164565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244894</v>
      </c>
      <c r="C4264" s="18">
        <f>IFERROR(VLOOKUP(A4264,[1]Monitoramento_Base_somente_Said!$A:$J,6,FALSE),0)</f>
        <v>6573111</v>
      </c>
      <c r="D4264" s="18">
        <f>IFERROR(VLOOKUP(A4264,[1]Monitoramento_Base_somente_Said!$A:$J,7,FALSE),0)</f>
        <v>2648</v>
      </c>
      <c r="E4264" s="18">
        <f>IFERROR(VLOOKUP(A4264,[1]Monitoramento_Base_somente_Said!$A:$J,8,FALSE),0)</f>
        <v>6639290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4</v>
      </c>
      <c r="C4265" s="18">
        <f>IFERROR(VLOOKUP(A4265,[1]Monitoramento_Base_somente_Said!$A:$J,6,FALSE),0)</f>
        <v>15570053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11048466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17507</v>
      </c>
      <c r="C4266" s="18">
        <f>IFERROR(VLOOKUP(A4266,[1]Monitoramento_Base_somente_Said!$A:$J,6,FALSE),0)</f>
        <v>630440</v>
      </c>
      <c r="D4266" s="18">
        <f>IFERROR(VLOOKUP(A4266,[1]Monitoramento_Base_somente_Said!$A:$J,7,FALSE),0)</f>
        <v>775</v>
      </c>
      <c r="E4266" s="18">
        <f>IFERROR(VLOOKUP(A4266,[1]Monitoramento_Base_somente_Said!$A:$J,8,FALSE),0)</f>
        <v>351399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Sim</v>
      </c>
      <c r="U4266" s="18" t="str">
        <f t="shared" si="404"/>
        <v>Sim</v>
      </c>
      <c r="V4266" s="18" t="str">
        <f t="shared" si="405"/>
        <v>Sim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49091</v>
      </c>
      <c r="C4267" s="18">
        <f>IFERROR(VLOOKUP(A4267,[1]Monitoramento_Base_somente_Said!$A:$J,6,FALSE),0)</f>
        <v>6088986</v>
      </c>
      <c r="D4267" s="18">
        <f>IFERROR(VLOOKUP(A4267,[1]Monitoramento_Base_somente_Said!$A:$J,7,FALSE),0)</f>
        <v>3916</v>
      </c>
      <c r="E4267" s="18">
        <f>IFERROR(VLOOKUP(A4267,[1]Monitoramento_Base_somente_Said!$A:$J,8,FALSE),0)</f>
        <v>4337220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27149</v>
      </c>
      <c r="C4268" s="18">
        <f>IFERROR(VLOOKUP(A4268,[1]Monitoramento_Base_somente_Said!$A:$J,6,FALSE),0)</f>
        <v>5280619</v>
      </c>
      <c r="D4268" s="18">
        <f>IFERROR(VLOOKUP(A4268,[1]Monitoramento_Base_somente_Said!$A:$J,7,FALSE),0)</f>
        <v>100</v>
      </c>
      <c r="E4268" s="18">
        <f>IFERROR(VLOOKUP(A4268,[1]Monitoramento_Base_somente_Said!$A:$J,8,FALSE),0)</f>
        <v>4726045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4125</v>
      </c>
      <c r="C4269" s="18">
        <f>IFERROR(VLOOKUP(A4269,[1]Monitoramento_Base_somente_Said!$A:$J,6,FALSE),0)</f>
        <v>2952299</v>
      </c>
      <c r="D4269" s="18">
        <f>IFERROR(VLOOKUP(A4269,[1]Monitoramento_Base_somente_Said!$A:$J,7,FALSE),0)</f>
        <v>1807</v>
      </c>
      <c r="E4269" s="18">
        <f>IFERROR(VLOOKUP(A4269,[1]Monitoramento_Base_somente_Said!$A:$J,8,FALSE),0)</f>
        <v>1926180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Sim</v>
      </c>
      <c r="W4269" s="18" t="str">
        <f t="shared" si="406"/>
        <v>Sim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33141</v>
      </c>
      <c r="C4270" s="18">
        <f>IFERROR(VLOOKUP(A4270,[1]Monitoramento_Base_somente_Said!$A:$J,6,FALSE),0)</f>
        <v>327332861</v>
      </c>
      <c r="D4270" s="18">
        <f>IFERROR(VLOOKUP(A4270,[1]Monitoramento_Base_somente_Said!$A:$J,7,FALSE),0)</f>
        <v>58</v>
      </c>
      <c r="E4270" s="18">
        <f>IFERROR(VLOOKUP(A4270,[1]Monitoramento_Base_somente_Said!$A:$J,8,FALSE),0)</f>
        <v>234692506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73</v>
      </c>
      <c r="C4271" s="18">
        <f>IFERROR(VLOOKUP(A4271,[1]Monitoramento_Base_somente_Said!$A:$J,6,FALSE),0)</f>
        <v>1316213</v>
      </c>
      <c r="D4271" s="18">
        <f>IFERROR(VLOOKUP(A4271,[1]Monitoramento_Base_somente_Said!$A:$J,7,FALSE),0)</f>
        <v>1477</v>
      </c>
      <c r="E4271" s="18">
        <f>IFERROR(VLOOKUP(A4271,[1]Monitoramento_Base_somente_Said!$A:$J,8,FALSE),0)</f>
        <v>784270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2586</v>
      </c>
      <c r="C4272" s="18">
        <f>IFERROR(VLOOKUP(A4272,[1]Monitoramento_Base_somente_Said!$A:$J,6,FALSE),0)</f>
        <v>3386076</v>
      </c>
      <c r="D4272" s="18">
        <f>IFERROR(VLOOKUP(A4272,[1]Monitoramento_Base_somente_Said!$A:$J,7,FALSE),0)</f>
        <v>1585</v>
      </c>
      <c r="E4272" s="18">
        <f>IFERROR(VLOOKUP(A4272,[1]Monitoramento_Base_somente_Said!$A:$J,8,FALSE),0)</f>
        <v>2256127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2971</v>
      </c>
      <c r="C4273" s="18">
        <f>IFERROR(VLOOKUP(A4273,[1]Monitoramento_Base_somente_Said!$A:$J,6,FALSE),0)</f>
        <v>7594732</v>
      </c>
      <c r="D4273" s="18">
        <f>IFERROR(VLOOKUP(A4273,[1]Monitoramento_Base_somente_Said!$A:$J,7,FALSE),0)</f>
        <v>1721</v>
      </c>
      <c r="E4273" s="18">
        <f>IFERROR(VLOOKUP(A4273,[1]Monitoramento_Base_somente_Said!$A:$J,8,FALSE),0)</f>
        <v>4840490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3814</v>
      </c>
      <c r="C4274" s="18">
        <f>IFERROR(VLOOKUP(A4274,[1]Monitoramento_Base_somente_Said!$A:$J,6,FALSE),0)</f>
        <v>1399105</v>
      </c>
      <c r="D4274" s="18">
        <f>IFERROR(VLOOKUP(A4274,[1]Monitoramento_Base_somente_Said!$A:$J,7,FALSE),0)</f>
        <v>2353</v>
      </c>
      <c r="E4274" s="18">
        <f>IFERROR(VLOOKUP(A4274,[1]Monitoramento_Base_somente_Said!$A:$J,8,FALSE),0)</f>
        <v>806795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25653</v>
      </c>
      <c r="C4275" s="18">
        <f>IFERROR(VLOOKUP(A4275,[1]Monitoramento_Base_somente_Said!$A:$J,6,FALSE),0)</f>
        <v>4170831</v>
      </c>
      <c r="D4275" s="18">
        <f>IFERROR(VLOOKUP(A4275,[1]Monitoramento_Base_somente_Said!$A:$J,7,FALSE),0)</f>
        <v>2411</v>
      </c>
      <c r="E4275" s="18">
        <f>IFERROR(VLOOKUP(A4275,[1]Monitoramento_Base_somente_Said!$A:$J,8,FALSE),0)</f>
        <v>2682912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20425</v>
      </c>
      <c r="C4276" s="18">
        <f>IFERROR(VLOOKUP(A4276,[1]Monitoramento_Base_somente_Said!$A:$J,6,FALSE),0)</f>
        <v>4609276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5312012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Sim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3859</v>
      </c>
      <c r="C4277" s="18">
        <f>IFERROR(VLOOKUP(A4277,[1]Monitoramento_Base_somente_Said!$A:$J,6,FALSE),0)</f>
        <v>883943</v>
      </c>
      <c r="D4277" s="18">
        <f>IFERROR(VLOOKUP(A4277,[1]Monitoramento_Base_somente_Said!$A:$J,7,FALSE),0)</f>
        <v>9</v>
      </c>
      <c r="E4277" s="18">
        <f>IFERROR(VLOOKUP(A4277,[1]Monitoramento_Base_somente_Said!$A:$J,8,FALSE),0)</f>
        <v>592397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4296150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3309974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16451</v>
      </c>
      <c r="C4279" s="18">
        <f>IFERROR(VLOOKUP(A4279,[1]Monitoramento_Base_somente_Said!$A:$J,6,FALSE),0)</f>
        <v>5016292</v>
      </c>
      <c r="D4279" s="18">
        <f>IFERROR(VLOOKUP(A4279,[1]Monitoramento_Base_somente_Said!$A:$J,7,FALSE),0)</f>
        <v>27564</v>
      </c>
      <c r="E4279" s="18">
        <f>IFERROR(VLOOKUP(A4279,[1]Monitoramento_Base_somente_Said!$A:$J,8,FALSE),0)</f>
        <v>3141569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55686</v>
      </c>
      <c r="C4280" s="18">
        <f>IFERROR(VLOOKUP(A4280,[1]Monitoramento_Base_somente_Said!$A:$J,6,FALSE),0)</f>
        <v>11563840</v>
      </c>
      <c r="D4280" s="18">
        <f>IFERROR(VLOOKUP(A4280,[1]Monitoramento_Base_somente_Said!$A:$J,7,FALSE),0)</f>
        <v>21003</v>
      </c>
      <c r="E4280" s="18">
        <f>IFERROR(VLOOKUP(A4280,[1]Monitoramento_Base_somente_Said!$A:$J,8,FALSE),0)</f>
        <v>7653664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567</v>
      </c>
      <c r="C4281" s="18">
        <f>IFERROR(VLOOKUP(A4281,[1]Monitoramento_Base_somente_Said!$A:$J,6,FALSE),0)</f>
        <v>4716762</v>
      </c>
      <c r="D4281" s="18">
        <f>IFERROR(VLOOKUP(A4281,[1]Monitoramento_Base_somente_Said!$A:$J,7,FALSE),0)</f>
        <v>3</v>
      </c>
      <c r="E4281" s="18">
        <f>IFERROR(VLOOKUP(A4281,[1]Monitoramento_Base_somente_Said!$A:$J,8,FALSE),0)</f>
        <v>3603710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2956</v>
      </c>
      <c r="C4282" s="18">
        <f>IFERROR(VLOOKUP(A4282,[1]Monitoramento_Base_somente_Said!$A:$J,6,FALSE),0)</f>
        <v>3603451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3216994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Sim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38304</v>
      </c>
      <c r="C4283" s="18">
        <f>IFERROR(VLOOKUP(A4283,[1]Monitoramento_Base_somente_Said!$A:$J,6,FALSE),0)</f>
        <v>3480941</v>
      </c>
      <c r="D4283" s="18">
        <f>IFERROR(VLOOKUP(A4283,[1]Monitoramento_Base_somente_Said!$A:$J,7,FALSE),0)</f>
        <v>17654</v>
      </c>
      <c r="E4283" s="18">
        <f>IFERROR(VLOOKUP(A4283,[1]Monitoramento_Base_somente_Said!$A:$J,8,FALSE),0)</f>
        <v>2748508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4479</v>
      </c>
      <c r="C4284" s="18">
        <f>IFERROR(VLOOKUP(A4284,[1]Monitoramento_Base_somente_Said!$A:$J,6,FALSE),0)</f>
        <v>4550095</v>
      </c>
      <c r="D4284" s="18">
        <f>IFERROR(VLOOKUP(A4284,[1]Monitoramento_Base_somente_Said!$A:$J,7,FALSE),0)</f>
        <v>3355</v>
      </c>
      <c r="E4284" s="18">
        <f>IFERROR(VLOOKUP(A4284,[1]Monitoramento_Base_somente_Said!$A:$J,8,FALSE),0)</f>
        <v>3541087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5761623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4429861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Sim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214934</v>
      </c>
      <c r="C4286" s="18">
        <f>IFERROR(VLOOKUP(A4286,[1]Monitoramento_Base_somente_Said!$A:$J,6,FALSE),0)</f>
        <v>27924870</v>
      </c>
      <c r="D4286" s="18">
        <f>IFERROR(VLOOKUP(A4286,[1]Monitoramento_Base_somente_Said!$A:$J,7,FALSE),0)</f>
        <v>130405</v>
      </c>
      <c r="E4286" s="18">
        <f>IFERROR(VLOOKUP(A4286,[1]Monitoramento_Base_somente_Said!$A:$J,8,FALSE),0)</f>
        <v>21648611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5832</v>
      </c>
      <c r="C4287" s="18">
        <f>IFERROR(VLOOKUP(A4287,[1]Monitoramento_Base_somente_Said!$A:$J,6,FALSE),0)</f>
        <v>6984619</v>
      </c>
      <c r="D4287" s="18">
        <f>IFERROR(VLOOKUP(A4287,[1]Monitoramento_Base_somente_Said!$A:$J,7,FALSE),0)</f>
        <v>211689</v>
      </c>
      <c r="E4287" s="18">
        <f>IFERROR(VLOOKUP(A4287,[1]Monitoramento_Base_somente_Said!$A:$J,8,FALSE),0)</f>
        <v>4635273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15110</v>
      </c>
      <c r="C4288" s="18">
        <f>IFERROR(VLOOKUP(A4288,[1]Monitoramento_Base_somente_Said!$A:$J,6,FALSE),0)</f>
        <v>2217608</v>
      </c>
      <c r="D4288" s="18">
        <f>IFERROR(VLOOKUP(A4288,[1]Monitoramento_Base_somente_Said!$A:$J,7,FALSE),0)</f>
        <v>3184</v>
      </c>
      <c r="E4288" s="18">
        <f>IFERROR(VLOOKUP(A4288,[1]Monitoramento_Base_somente_Said!$A:$J,8,FALSE),0)</f>
        <v>1722537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598</v>
      </c>
      <c r="C4289" s="18">
        <f>IFERROR(VLOOKUP(A4289,[1]Monitoramento_Base_somente_Said!$A:$J,6,FALSE),0)</f>
        <v>251260</v>
      </c>
      <c r="D4289" s="18">
        <f>IFERROR(VLOOKUP(A4289,[1]Monitoramento_Base_somente_Said!$A:$J,7,FALSE),0)</f>
        <v>788</v>
      </c>
      <c r="E4289" s="18">
        <f>IFERROR(VLOOKUP(A4289,[1]Monitoramento_Base_somente_Said!$A:$J,8,FALSE),0)</f>
        <v>80908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Sim</v>
      </c>
      <c r="W4289" s="18" t="str">
        <f t="shared" si="406"/>
        <v>Sim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14655</v>
      </c>
      <c r="C4290" s="18">
        <f>IFERROR(VLOOKUP(A4290,[1]Monitoramento_Base_somente_Said!$A:$J,6,FALSE),0)</f>
        <v>3356836</v>
      </c>
      <c r="D4290" s="18">
        <f>IFERROR(VLOOKUP(A4290,[1]Monitoramento_Base_somente_Said!$A:$J,7,FALSE),0)</f>
        <v>3394</v>
      </c>
      <c r="E4290" s="18">
        <f>IFERROR(VLOOKUP(A4290,[1]Monitoramento_Base_somente_Said!$A:$J,8,FALSE),0)</f>
        <v>2152181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60644587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43038094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111050</v>
      </c>
      <c r="C4292" s="18">
        <f>IFERROR(VLOOKUP(A4292,[1]Monitoramento_Base_somente_Said!$A:$J,6,FALSE),0)</f>
        <v>149236819</v>
      </c>
      <c r="D4292" s="18">
        <f>IFERROR(VLOOKUP(A4292,[1]Monitoramento_Base_somente_Said!$A:$J,7,FALSE),0)</f>
        <v>201646</v>
      </c>
      <c r="E4292" s="18">
        <f>IFERROR(VLOOKUP(A4292,[1]Monitoramento_Base_somente_Said!$A:$J,8,FALSE),0)</f>
        <v>108139310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42</v>
      </c>
      <c r="O4292" s="18">
        <f>IFERROR(VLOOKUP(A4292,[3]Sheet1!$A:$G,5,FALSE),0)</f>
        <v>1038435</v>
      </c>
      <c r="P4292" s="18">
        <f>IFERROR(VLOOKUP(A4292,[3]Sheet1!$A:$G,6,FALSE),0)</f>
        <v>0</v>
      </c>
      <c r="Q4292" s="18">
        <f>IFERROR(VLOOKUP(A4292,[3]Sheet1!$A:$G,7,FALSE),0)</f>
        <v>1642263</v>
      </c>
      <c r="R4292" s="18">
        <f>IFERROR(VLOOKUP(A4292,[3]Sheet1!$A:$H,8,FALSE),0)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22002</v>
      </c>
      <c r="C4293" s="18">
        <f>IFERROR(VLOOKUP(A4293,[1]Monitoramento_Base_somente_Said!$A:$J,6,FALSE),0)</f>
        <v>28113961</v>
      </c>
      <c r="D4293" s="18">
        <f>IFERROR(VLOOKUP(A4293,[1]Monitoramento_Base_somente_Said!$A:$J,7,FALSE),0)</f>
        <v>8299</v>
      </c>
      <c r="E4293" s="18">
        <f>IFERROR(VLOOKUP(A4293,[1]Monitoramento_Base_somente_Said!$A:$J,8,FALSE),0)</f>
        <v>19917576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817</v>
      </c>
      <c r="C4299" s="18">
        <f>IFERROR(VLOOKUP(A4299,[1]Monitoramento_Base_somente_Said!$A:$J,6,FALSE),0)</f>
        <v>1776903</v>
      </c>
      <c r="D4299" s="18">
        <f>IFERROR(VLOOKUP(A4299,[1]Monitoramento_Base_somente_Said!$A:$J,7,FALSE),0)</f>
        <v>312</v>
      </c>
      <c r="E4299" s="18">
        <f>IFERROR(VLOOKUP(A4299,[1]Monitoramento_Base_somente_Said!$A:$J,8,FALSE),0)</f>
        <v>1279066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9915</v>
      </c>
      <c r="C4300" s="18">
        <f>IFERROR(VLOOKUP(A4300,[1]Monitoramento_Base_somente_Said!$A:$J,6,FALSE),0)</f>
        <v>5225637</v>
      </c>
      <c r="D4300" s="18">
        <f>IFERROR(VLOOKUP(A4300,[1]Monitoramento_Base_somente_Said!$A:$J,7,FALSE),0)</f>
        <v>3115</v>
      </c>
      <c r="E4300" s="18">
        <f>IFERROR(VLOOKUP(A4300,[1]Monitoramento_Base_somente_Said!$A:$J,8,FALSE),0)</f>
        <v>3552189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62826</v>
      </c>
      <c r="C4301" s="18">
        <f>IFERROR(VLOOKUP(A4301,[1]Monitoramento_Base_somente_Said!$A:$J,6,FALSE),0)</f>
        <v>17877074</v>
      </c>
      <c r="D4301" s="18">
        <f>IFERROR(VLOOKUP(A4301,[1]Monitoramento_Base_somente_Said!$A:$J,7,FALSE),0)</f>
        <v>62004</v>
      </c>
      <c r="E4301" s="18">
        <f>IFERROR(VLOOKUP(A4301,[1]Monitoramento_Base_somente_Said!$A:$J,8,FALSE),0)</f>
        <v>12702761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39173</v>
      </c>
      <c r="C4302" s="18">
        <f>IFERROR(VLOOKUP(A4302,[1]Monitoramento_Base_somente_Said!$A:$J,6,FALSE),0)</f>
        <v>7259427</v>
      </c>
      <c r="D4302" s="18">
        <f>IFERROR(VLOOKUP(A4302,[1]Monitoramento_Base_somente_Said!$A:$J,7,FALSE),0)</f>
        <v>22509</v>
      </c>
      <c r="E4302" s="18">
        <f>IFERROR(VLOOKUP(A4302,[1]Monitoramento_Base_somente_Said!$A:$J,8,FALSE),0)</f>
        <v>5289166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6692714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4749668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4520876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Não</v>
      </c>
      <c r="W4304" s="18" t="str">
        <f t="shared" si="412"/>
        <v>Sim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0</v>
      </c>
      <c r="C4305" s="18">
        <f>IFERROR(VLOOKUP(A4305,[1]Monitoramento_Base_somente_Said!$A:$J,6,FALSE),0)</f>
        <v>7789817</v>
      </c>
      <c r="D4305" s="18">
        <f>IFERROR(VLOOKUP(A4305,[1]Monitoramento_Base_somente_Said!$A:$J,7,FALSE),0)</f>
        <v>2345</v>
      </c>
      <c r="E4305" s="18">
        <f>IFERROR(VLOOKUP(A4305,[1]Monitoramento_Base_somente_Said!$A:$J,8,FALSE),0)</f>
        <v>5370421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Não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793</v>
      </c>
      <c r="C4307" s="18">
        <f>IFERROR(VLOOKUP(A4307,[1]Monitoramento_Base_somente_Said!$A:$J,6,FALSE),0)</f>
        <v>1456744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969038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2634287</v>
      </c>
      <c r="D4308" s="18">
        <f>IFERROR(VLOOKUP(A4308,[1]Monitoramento_Base_somente_Said!$A:$J,7,FALSE),0)</f>
        <v>70935</v>
      </c>
      <c r="E4308" s="18">
        <f>IFERROR(VLOOKUP(A4308,[1]Monitoramento_Base_somente_Said!$A:$J,8,FALSE),0)</f>
        <v>2470998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Sim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27236</v>
      </c>
      <c r="C4309" s="18">
        <f>IFERROR(VLOOKUP(A4309,[1]Monitoramento_Base_somente_Said!$A:$J,6,FALSE),0)</f>
        <v>28179650</v>
      </c>
      <c r="D4309" s="18">
        <f>IFERROR(VLOOKUP(A4309,[1]Monitoramento_Base_somente_Said!$A:$J,7,FALSE),0)</f>
        <v>16129</v>
      </c>
      <c r="E4309" s="18">
        <f>IFERROR(VLOOKUP(A4309,[1]Monitoramento_Base_somente_Said!$A:$J,8,FALSE),0)</f>
        <v>22037009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720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Sim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17416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270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Sim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80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420037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Sim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175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162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148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420</v>
      </c>
      <c r="Q4324" s="18">
        <f>IFERROR(VLOOKUP(A4324,[3]Sheet1!$A:$G,7,FALSE),0)</f>
        <v>5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Sim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3171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Sim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623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10</v>
      </c>
      <c r="Q4327" s="18">
        <f>IFERROR(VLOOKUP(A4327,[3]Sheet1!$A:$G,7,FALSE),0)</f>
        <v>1242102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Sim</v>
      </c>
      <c r="W4327" s="18" t="str">
        <f t="shared" si="412"/>
        <v>Sim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445</v>
      </c>
      <c r="Q4328" s="18">
        <f>IFERROR(VLOOKUP(A4328,[3]Sheet1!$A:$G,7,FALSE),0)</f>
        <v>120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Sim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15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350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Sim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330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116087</v>
      </c>
      <c r="O4337" s="18">
        <f>IFERROR(VLOOKUP(A4337,[3]Sheet1!$A:$G,5,FALSE),0)</f>
        <v>15596768</v>
      </c>
      <c r="P4337" s="18">
        <f>IFERROR(VLOOKUP(A4337,[3]Sheet1!$A:$G,6,FALSE),0)</f>
        <v>57388</v>
      </c>
      <c r="Q4337" s="18">
        <f>IFERROR(VLOOKUP(A4337,[3]Sheet1!$A:$G,7,FALSE),0)</f>
        <v>9592763</v>
      </c>
      <c r="R4337" s="18">
        <f>IFERROR(VLOOKUP(A4337,[3]Sheet1!$A:$H,8,FALSE),0)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48434617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34372954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1824</v>
      </c>
      <c r="O4341" s="18">
        <f>IFERROR(VLOOKUP(A4341,[3]Sheet1!$A:$G,5,FALSE),0)</f>
        <v>293988</v>
      </c>
      <c r="P4341" s="18">
        <f>IFERROR(VLOOKUP(A4341,[3]Sheet1!$A:$G,6,FALSE),0)</f>
        <v>8881</v>
      </c>
      <c r="Q4341" s="18">
        <f>IFERROR(VLOOKUP(A4341,[3]Sheet1!$A:$G,7,FALSE),0)</f>
        <v>0</v>
      </c>
      <c r="R4341" s="18">
        <f>IFERROR(VLOOKUP(A4341,[3]Sheet1!$A:$H,8,FALSE),0)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14726</v>
      </c>
      <c r="C4342" s="18">
        <f>IFERROR(VLOOKUP(A4342,[1]Monitoramento_Base_somente_Said!$A:$J,6,FALSE),0)</f>
        <v>2042769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1289442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Sim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68382</v>
      </c>
      <c r="O4343" s="18">
        <f>IFERROR(VLOOKUP(A4343,[3]Sheet1!$A:$G,5,FALSE),0)</f>
        <v>1386957</v>
      </c>
      <c r="P4343" s="18">
        <f>IFERROR(VLOOKUP(A4343,[3]Sheet1!$A:$G,6,FALSE),0)</f>
        <v>106740</v>
      </c>
      <c r="Q4343" s="18">
        <f>IFERROR(VLOOKUP(A4343,[3]Sheet1!$A:$G,7,FALSE),0)</f>
        <v>4652637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4862</v>
      </c>
      <c r="Q4344" s="18">
        <f>IFERROR(VLOOKUP(A4344,[3]Sheet1!$A:$G,7,FALSE),0)</f>
        <v>6582354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Sim</v>
      </c>
      <c r="W4344" s="18" t="str">
        <f t="shared" si="412"/>
        <v>Sim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984</v>
      </c>
      <c r="C4345" s="18">
        <f>IFERROR(VLOOKUP(A4345,[1]Monitoramento_Base_somente_Said!$A:$J,6,FALSE),0)</f>
        <v>2014143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1423774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Sim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233438494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165666028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210999</v>
      </c>
      <c r="O4346" s="18">
        <f>IFERROR(VLOOKUP(A4346,[3]Sheet1!$A:$G,5,FALSE),0)</f>
        <v>3596621</v>
      </c>
      <c r="P4346" s="18">
        <f>IFERROR(VLOOKUP(A4346,[3]Sheet1!$A:$G,6,FALSE),0)</f>
        <v>217088</v>
      </c>
      <c r="Q4346" s="18">
        <f>IFERROR(VLOOKUP(A4346,[3]Sheet1!$A:$G,7,FALSE),0)</f>
        <v>16259580</v>
      </c>
      <c r="R4346" s="18">
        <f>IFERROR(VLOOKUP(A4346,[3]Sheet1!$A:$H,8,FALSE),0)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4979127</v>
      </c>
      <c r="D4347" s="18">
        <f>IFERROR(VLOOKUP(A4347,[1]Monitoramento_Base_somente_Said!$A:$J,7,FALSE),0)</f>
        <v>30</v>
      </c>
      <c r="E4347" s="18">
        <f>IFERROR(VLOOKUP(A4347,[1]Monitoramento_Base_somente_Said!$A:$J,8,FALSE),0)</f>
        <v>3532974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5335</v>
      </c>
      <c r="Q4347" s="18">
        <f>IFERROR(VLOOKUP(A4347,[3]Sheet1!$A:$G,7,FALSE),0)</f>
        <v>3837606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11962249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8489338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Sim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468289</v>
      </c>
      <c r="C4349" s="18">
        <f>IFERROR(VLOOKUP(A4349,[1]Monitoramento_Base_somente_Said!$A:$J,6,FALSE),0)</f>
        <v>34940672</v>
      </c>
      <c r="D4349" s="18">
        <f>IFERROR(VLOOKUP(A4349,[1]Monitoramento_Base_somente_Said!$A:$J,7,FALSE),0)</f>
        <v>156770</v>
      </c>
      <c r="E4349" s="18">
        <f>IFERROR(VLOOKUP(A4349,[1]Monitoramento_Base_somente_Said!$A:$J,8,FALSE),0)</f>
        <v>25645181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374137</v>
      </c>
      <c r="C4350" s="18">
        <f>IFERROR(VLOOKUP(A4350,[1]Monitoramento_Base_somente_Said!$A:$J,6,FALSE),0)</f>
        <v>90147730</v>
      </c>
      <c r="D4350" s="18">
        <f>IFERROR(VLOOKUP(A4350,[1]Monitoramento_Base_somente_Said!$A:$J,7,FALSE),0)</f>
        <v>246148</v>
      </c>
      <c r="E4350" s="18">
        <f>IFERROR(VLOOKUP(A4350,[1]Monitoramento_Base_somente_Said!$A:$J,8,FALSE),0)</f>
        <v>63096816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25247733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17917746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2265</v>
      </c>
      <c r="O4351" s="18">
        <f>IFERROR(VLOOKUP(A4351,[3]Sheet1!$A:$G,5,FALSE),0)</f>
        <v>75478</v>
      </c>
      <c r="P4351" s="18">
        <f>IFERROR(VLOOKUP(A4351,[3]Sheet1!$A:$G,6,FALSE),0)</f>
        <v>720</v>
      </c>
      <c r="Q4351" s="18">
        <f>IFERROR(VLOOKUP(A4351,[3]Sheet1!$A:$G,7,FALSE),0)</f>
        <v>791211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Sim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414339</v>
      </c>
      <c r="C4352" s="18">
        <f>IFERROR(VLOOKUP(A4352,[1]Monitoramento_Base_somente_Said!$A:$J,6,FALSE),0)</f>
        <v>32871490</v>
      </c>
      <c r="D4352" s="18">
        <f>IFERROR(VLOOKUP(A4352,[1]Monitoramento_Base_somente_Said!$A:$J,7,FALSE),0)</f>
        <v>3386</v>
      </c>
      <c r="E4352" s="18">
        <f>IFERROR(VLOOKUP(A4352,[1]Monitoramento_Base_somente_Said!$A:$J,8,FALSE),0)</f>
        <v>15837043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Sim</v>
      </c>
      <c r="W4352" s="18" t="str">
        <f t="shared" si="412"/>
        <v>Sim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1095106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777172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33636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1587</v>
      </c>
      <c r="O4355" s="18">
        <f>IFERROR(VLOOKUP(A4355,[3]Sheet1!$A:$G,5,FALSE),0)</f>
        <v>156514</v>
      </c>
      <c r="P4355" s="18">
        <f>IFERROR(VLOOKUP(A4355,[3]Sheet1!$A:$G,6,FALSE),0)</f>
        <v>0</v>
      </c>
      <c r="Q4355" s="18">
        <f>IFERROR(VLOOKUP(A4355,[3]Sheet1!$A:$G,7,FALSE),0)</f>
        <v>396193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270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Sim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1550000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1100000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210</v>
      </c>
      <c r="Q4358" s="18">
        <f>IFERROR(VLOOKUP(A4358,[3]Sheet1!$A:$G,7,FALSE),0)</f>
        <v>1035134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Sim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141</v>
      </c>
      <c r="Q4359" s="18">
        <f>IFERROR(VLOOKUP(A4359,[3]Sheet1!$A:$G,7,FALSE),0)</f>
        <v>314255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Sim</v>
      </c>
      <c r="W4359" s="18" t="str">
        <f t="shared" si="418"/>
        <v>Sim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3216</v>
      </c>
      <c r="O4362" s="18">
        <f>IFERROR(VLOOKUP(A4362,[3]Sheet1!$A:$G,5,FALSE),0)</f>
        <v>1518699</v>
      </c>
      <c r="P4362" s="18">
        <f>IFERROR(VLOOKUP(A4362,[3]Sheet1!$A:$G,6,FALSE),0)</f>
        <v>5436</v>
      </c>
      <c r="Q4362" s="18">
        <f>IFERROR(VLOOKUP(A4362,[3]Sheet1!$A:$G,7,FALSE),0)</f>
        <v>896568</v>
      </c>
      <c r="R4362" s="18">
        <f>IFERROR(VLOOKUP(A4362,[3]Sheet1!$A:$H,8,FALSE),0)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3685</v>
      </c>
      <c r="C4364" s="18">
        <f>IFERROR(VLOOKUP(A4364,[1]Monitoramento_Base_somente_Said!$A:$J,6,FALSE),0)</f>
        <v>13226403</v>
      </c>
      <c r="D4364" s="18">
        <f>IFERROR(VLOOKUP(A4364,[1]Monitoramento_Base_somente_Said!$A:$J,7,FALSE),0)</f>
        <v>1053</v>
      </c>
      <c r="E4364" s="18">
        <f>IFERROR(VLOOKUP(A4364,[1]Monitoramento_Base_somente_Said!$A:$J,8,FALSE),0)</f>
        <v>11335069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107737</v>
      </c>
      <c r="O4366" s="18">
        <f>IFERROR(VLOOKUP(A4366,[3]Sheet1!$A:$G,5,FALSE),0)</f>
        <v>15464134</v>
      </c>
      <c r="P4366" s="18">
        <f>IFERROR(VLOOKUP(A4366,[3]Sheet1!$A:$G,6,FALSE),0)</f>
        <v>297598</v>
      </c>
      <c r="Q4366" s="18">
        <f>IFERROR(VLOOKUP(A4366,[3]Sheet1!$A:$G,7,FALSE),0)</f>
        <v>16015504</v>
      </c>
      <c r="R4366" s="18">
        <f>IFERROR(VLOOKUP(A4366,[3]Sheet1!$A:$H,8,FALSE),0)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97920</v>
      </c>
      <c r="O4369" s="18">
        <f>IFERROR(VLOOKUP(A4369,[3]Sheet1!$A:$G,5,FALSE),0)</f>
        <v>6384596</v>
      </c>
      <c r="P4369" s="18">
        <f>IFERROR(VLOOKUP(A4369,[3]Sheet1!$A:$G,6,FALSE),0)</f>
        <v>59932</v>
      </c>
      <c r="Q4369" s="18">
        <f>IFERROR(VLOOKUP(A4369,[3]Sheet1!$A:$G,7,FALSE),0)</f>
        <v>4785146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58439</v>
      </c>
      <c r="O4371" s="18">
        <f>IFERROR(VLOOKUP(A4371,[3]Sheet1!$A:$G,5,FALSE),0)</f>
        <v>14327777</v>
      </c>
      <c r="P4371" s="18">
        <f>IFERROR(VLOOKUP(A4371,[3]Sheet1!$A:$G,6,FALSE),0)</f>
        <v>64185</v>
      </c>
      <c r="Q4371" s="18">
        <f>IFERROR(VLOOKUP(A4371,[3]Sheet1!$A:$G,7,FALSE),0)</f>
        <v>13451115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3809</v>
      </c>
      <c r="C4372" s="18">
        <f>IFERROR(VLOOKUP(A4372,[1]Monitoramento_Base_somente_Said!$A:$J,6,FALSE),0)</f>
        <v>25225285</v>
      </c>
      <c r="D4372" s="18">
        <f>IFERROR(VLOOKUP(A4372,[1]Monitoramento_Base_somente_Said!$A:$J,7,FALSE),0)</f>
        <v>37487</v>
      </c>
      <c r="E4372" s="18">
        <f>IFERROR(VLOOKUP(A4372,[1]Monitoramento_Base_somente_Said!$A:$J,8,FALSE),0)</f>
        <v>16169343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871655</v>
      </c>
      <c r="D4373" s="18">
        <f>IFERROR(VLOOKUP(A4373,[1]Monitoramento_Base_somente_Said!$A:$J,7,FALSE),0)</f>
        <v>4377</v>
      </c>
      <c r="E4373" s="18">
        <f>IFERROR(VLOOKUP(A4373,[1]Monitoramento_Base_somente_Said!$A:$J,8,FALSE),0)</f>
        <v>431232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Sim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purl.org/dc/elements/1.1/"/>
    <ds:schemaRef ds:uri="8c04557f-fd53-4c74-80a8-0d8bfa82ceea"/>
    <ds:schemaRef ds:uri="http://schemas.microsoft.com/office/infopath/2007/PartnerControls"/>
    <ds:schemaRef ds:uri="b0ada803-87a5-4f80-bf3c-49fd012dc2db"/>
  </ds:schemaRefs>
</ds:datastoreItem>
</file>

<file path=customXml/itemProps3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2025-06-23T14:42:27Z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